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inda\Documents\AWSC Reports\"/>
    </mc:Choice>
  </mc:AlternateContent>
  <xr:revisionPtr revIDLastSave="0" documentId="13_ncr:1_{573A6013-D7A4-4EB7-800A-FF078F4CB068}" xr6:coauthVersionLast="47" xr6:coauthVersionMax="47" xr10:uidLastSave="{00000000-0000-0000-0000-000000000000}"/>
  <bookViews>
    <workbookView xWindow="-108" yWindow="-108" windowWidth="23256" windowHeight="12576" firstSheet="4" activeTab="4" xr2:uid="{00000000-000D-0000-FFFF-FFFF00000000}"/>
  </bookViews>
  <sheets>
    <sheet name="2020" sheetId="12" state="hidden" r:id="rId1"/>
    <sheet name="2020(3)" sheetId="15" state="hidden" r:id="rId2"/>
    <sheet name="2021-1" sheetId="18" state="hidden" r:id="rId3"/>
    <sheet name="2021-2" sheetId="17" state="hidden" r:id="rId4"/>
    <sheet name="2022=2" sheetId="20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20" l="1"/>
  <c r="D27" i="20"/>
  <c r="D42" i="20"/>
  <c r="D48" i="20"/>
  <c r="D61" i="20"/>
  <c r="D78" i="20"/>
  <c r="D95" i="20"/>
  <c r="D118" i="20"/>
  <c r="D120" i="20"/>
  <c r="D126" i="20"/>
  <c r="D16" i="17"/>
  <c r="D16" i="18"/>
  <c r="D24" i="18"/>
  <c r="D36" i="18"/>
  <c r="D42" i="18"/>
  <c r="D53" i="18"/>
  <c r="D67" i="18"/>
  <c r="D85" i="18"/>
  <c r="D109" i="18"/>
  <c r="D111" i="18"/>
  <c r="D121" i="18"/>
  <c r="D24" i="17"/>
  <c r="D36" i="17"/>
  <c r="D42" i="17"/>
  <c r="D53" i="17"/>
  <c r="D67" i="17"/>
  <c r="D85" i="17"/>
  <c r="D103" i="17"/>
  <c r="D105" i="17"/>
  <c r="D113" i="17"/>
  <c r="D16" i="15"/>
  <c r="D22" i="15"/>
  <c r="D40" i="15"/>
  <c r="D46" i="15"/>
  <c r="D64" i="15"/>
  <c r="D81" i="15"/>
  <c r="D99" i="15"/>
  <c r="D121" i="15"/>
  <c r="D123" i="15"/>
  <c r="D129" i="15"/>
  <c r="D81" i="12"/>
  <c r="D64" i="12"/>
  <c r="D121" i="12"/>
  <c r="D40" i="12"/>
  <c r="D99" i="12"/>
  <c r="D16" i="12"/>
  <c r="D22" i="12"/>
  <c r="D46" i="12"/>
  <c r="D123" i="12"/>
  <c r="D129" i="12"/>
</calcChain>
</file>

<file path=xl/sharedStrings.xml><?xml version="1.0" encoding="utf-8"?>
<sst xmlns="http://schemas.openxmlformats.org/spreadsheetml/2006/main" count="649" uniqueCount="323">
  <si>
    <t xml:space="preserve"> </t>
  </si>
  <si>
    <t>Amount</t>
  </si>
  <si>
    <t>District Contributions</t>
  </si>
  <si>
    <t>District #2</t>
  </si>
  <si>
    <t>Group ID</t>
  </si>
  <si>
    <t xml:space="preserve">Check No </t>
  </si>
  <si>
    <t>Group Contributions</t>
  </si>
  <si>
    <t>District #4</t>
  </si>
  <si>
    <t>Check No</t>
  </si>
  <si>
    <t>District #5</t>
  </si>
  <si>
    <t>District #6</t>
  </si>
  <si>
    <t>Check No.</t>
  </si>
  <si>
    <t xml:space="preserve">  Sub-Total</t>
  </si>
  <si>
    <t>District #3</t>
  </si>
  <si>
    <t>District #7</t>
  </si>
  <si>
    <t>District #8</t>
  </si>
  <si>
    <t>District #9</t>
  </si>
  <si>
    <t>.</t>
  </si>
  <si>
    <t>Grand Total Group Contributions</t>
  </si>
  <si>
    <t>,</t>
  </si>
  <si>
    <t>Subtotal</t>
  </si>
  <si>
    <t>TOTAL REVENUE</t>
  </si>
  <si>
    <t>May 1, 2020 - August 31, 2020</t>
  </si>
  <si>
    <t>May 1 - August 31, 2020</t>
  </si>
  <si>
    <t>May 1 -  August 31, 2020</t>
  </si>
  <si>
    <t>Mt. Pleasant Pathways AFG 5/8</t>
  </si>
  <si>
    <t>Johns Island Primary Purpose AFG 6/23</t>
  </si>
  <si>
    <t>Thursday Gratitude  5/8</t>
  </si>
  <si>
    <t>May River Sunset AFG  6/2</t>
  </si>
  <si>
    <t>Harmony AFG  6/23</t>
  </si>
  <si>
    <t>Principles Above Personalities AFG  8/6</t>
  </si>
  <si>
    <t>Friday Night Hope AFG  8/31</t>
  </si>
  <si>
    <t>AFG Alive at 355  5/8</t>
  </si>
  <si>
    <t>Fewell Step Study AFG  5/8</t>
  </si>
  <si>
    <t>Think AFG  6/23</t>
  </si>
  <si>
    <t>Easley Does It AFG  6/23</t>
  </si>
  <si>
    <t>Serenity in Easley AFG  7/7</t>
  </si>
  <si>
    <t>Walhalla Hope For Today AFG  7/7</t>
  </si>
  <si>
    <t>Serenity AFG  7/7</t>
  </si>
  <si>
    <t>Summit AFG  8/6</t>
  </si>
  <si>
    <t>Carrying The Message AFG  8/6</t>
  </si>
  <si>
    <t>AFG Alive at 355  8/6</t>
  </si>
  <si>
    <t>Laid Back AFG  8/6</t>
  </si>
  <si>
    <t>Seneca Serenity AFG  8/6</t>
  </si>
  <si>
    <t>Serenity in Easley AFG  8/31</t>
  </si>
  <si>
    <t>Park View AFG  5/8</t>
  </si>
  <si>
    <t>In Good Hands AFG  7/7</t>
  </si>
  <si>
    <t>Park View AFG  8/6</t>
  </si>
  <si>
    <t>Midway AFG  5/8</t>
  </si>
  <si>
    <t>Conway Friendship AFG  6/2</t>
  </si>
  <si>
    <t>Georgetown AFG  6/2</t>
  </si>
  <si>
    <t>High Noon AFG  6/2</t>
  </si>
  <si>
    <t>Murrells Inlet AFG  6/23</t>
  </si>
  <si>
    <t>Grace AFG  6/23</t>
  </si>
  <si>
    <t>Grace AFG  7/7</t>
  </si>
  <si>
    <t>Grace AFG  8/6</t>
  </si>
  <si>
    <t>New Beginnings AFG  8/6</t>
  </si>
  <si>
    <t>Daily Readers AFG  8/6</t>
  </si>
  <si>
    <t>Experience Strength and Hope AFG  8/6</t>
  </si>
  <si>
    <t>Grace AFG  8/31</t>
  </si>
  <si>
    <t>High Noon AFG  8/31</t>
  </si>
  <si>
    <t>Tega Cay Sunday Evening AFG  6/23</t>
  </si>
  <si>
    <t>MidDay Serenity AFG  6/23</t>
  </si>
  <si>
    <t>Spartan AFG  7/7</t>
  </si>
  <si>
    <t>Entirely Ready AFG  8/6</t>
  </si>
  <si>
    <t>Cottonmouth AFG 7/7</t>
  </si>
  <si>
    <t xml:space="preserve"> District 7</t>
  </si>
  <si>
    <t>2020 Convention Seed</t>
  </si>
  <si>
    <t>Misc. (ABC Info Group $250, Reflector $15)</t>
  </si>
  <si>
    <t>Live and Let Live AFG  8/31</t>
  </si>
  <si>
    <t>Happy Hour AFG  8/6</t>
  </si>
  <si>
    <t>Sept. 1, 2020 - December 31, 2020</t>
  </si>
  <si>
    <t>Sept. 1 - Dec. 31, 2020</t>
  </si>
  <si>
    <t>Hope for Today 10/5</t>
  </si>
  <si>
    <t>Mid-Day Serenity 10/30</t>
  </si>
  <si>
    <t>Lancaster Co Ed AFG 10/30</t>
  </si>
  <si>
    <t>Friends of Lois 11/30</t>
  </si>
  <si>
    <t>b/c</t>
  </si>
  <si>
    <t>Tega Cay Sunday Evening11/30</t>
  </si>
  <si>
    <t>Peace and Serenity 12/30</t>
  </si>
  <si>
    <t>Courage and Hope 12/30</t>
  </si>
  <si>
    <t>Awesome Aiken 10/5</t>
  </si>
  <si>
    <t>Entirely Ready 10/30</t>
  </si>
  <si>
    <t>Sept. 1 - Dec 31, 2020</t>
  </si>
  <si>
    <t>Journey Toward Serenity 9/17</t>
  </si>
  <si>
    <t>Airport AFG 10/30</t>
  </si>
  <si>
    <t>Park View AFG 10/30</t>
  </si>
  <si>
    <t>m/o</t>
  </si>
  <si>
    <t>Sparkleberry AFG</t>
  </si>
  <si>
    <t>Journey Toward Serenity 11/30</t>
  </si>
  <si>
    <t>Happy Hour 11/30</t>
  </si>
  <si>
    <t>Thursday Gratitude 12/30</t>
  </si>
  <si>
    <t>Sparkleberry AFG 12/30</t>
  </si>
  <si>
    <t>Are You Willing 11/30</t>
  </si>
  <si>
    <t>Monday Night Serenity 10/5</t>
  </si>
  <si>
    <t>Friday Fellowship 12/30</t>
  </si>
  <si>
    <t>Monday Brown Baggers 12/30</t>
  </si>
  <si>
    <t>Harmony AFG 12/30</t>
  </si>
  <si>
    <t>Johns Island Primary Purpose 9/17</t>
  </si>
  <si>
    <t>How it Works 9/17</t>
  </si>
  <si>
    <t>Old Central 10/30</t>
  </si>
  <si>
    <t>Goose Creek 10/30</t>
  </si>
  <si>
    <t>Trident AFG 10/30</t>
  </si>
  <si>
    <t>Mt. Pleasant Pathways 10/30</t>
  </si>
  <si>
    <t>James Island Primary Purpose 11/30</t>
  </si>
  <si>
    <t>Tuesday Morning AFG 12/30</t>
  </si>
  <si>
    <t>West Ashley Family Group 12/30</t>
  </si>
  <si>
    <t>Conway Friendship 9/17</t>
  </si>
  <si>
    <t>Georgetown 9/17</t>
  </si>
  <si>
    <t>Midway 9/17</t>
  </si>
  <si>
    <t>Grace AFG 10/5</t>
  </si>
  <si>
    <t>Unity AFG 10/5</t>
  </si>
  <si>
    <t>Experience, Strength and Hope 10/5</t>
  </si>
  <si>
    <t>The Daily Readers 10/30</t>
  </si>
  <si>
    <t>Murrells Inlet AFG 11/30</t>
  </si>
  <si>
    <t>New Beginnings 11/30</t>
  </si>
  <si>
    <t>Grace AFG 11/30</t>
  </si>
  <si>
    <t>High Noon AFG 12/30</t>
  </si>
  <si>
    <t>Grace AFG 12/30</t>
  </si>
  <si>
    <t>Easley Does It 9/17</t>
  </si>
  <si>
    <t>Think AFG 9/17</t>
  </si>
  <si>
    <t>Fewell Step Study 9/17</t>
  </si>
  <si>
    <t>Greer Gratitude 9/17</t>
  </si>
  <si>
    <t>Carrying the Message 10/5</t>
  </si>
  <si>
    <t>Traditional AFG 10/5</t>
  </si>
  <si>
    <t>Laid Back AFG 10/30</t>
  </si>
  <si>
    <t>Summit AFG 10/30</t>
  </si>
  <si>
    <t>Serenity in Easley 10/30</t>
  </si>
  <si>
    <t>Seneca Serenity 10/30</t>
  </si>
  <si>
    <t>Carrying the Message 11/30</t>
  </si>
  <si>
    <t>Laid Back AFG 12/30</t>
  </si>
  <si>
    <t>Walhalla Hope For Today 10/5 &amp; 12/30</t>
  </si>
  <si>
    <t>170, 175</t>
  </si>
  <si>
    <t>Greer Gratitude 10/30, 11/30</t>
  </si>
  <si>
    <t>5818, 5833</t>
  </si>
  <si>
    <t>Serenity AFG 10/5</t>
  </si>
  <si>
    <t>Progress Not Perfection 10/5</t>
  </si>
  <si>
    <t>Alive @ 355 10/5</t>
  </si>
  <si>
    <t>District 2</t>
  </si>
  <si>
    <t>District 3</t>
  </si>
  <si>
    <t>Convention Seed - 2020 from Dist. 2</t>
  </si>
  <si>
    <t>January 1, 2021 - April 30, 2021</t>
  </si>
  <si>
    <t>Courage and Hope AFG 1/26</t>
  </si>
  <si>
    <t>Friends of Lois AFG 4/28</t>
  </si>
  <si>
    <t>Mid-Day Serenity AFG 4/28</t>
  </si>
  <si>
    <t>Tega Cay Sunday Evening AFG 2/18</t>
  </si>
  <si>
    <t>Tega Cay Sunday Evening AFG 4/28</t>
  </si>
  <si>
    <t>Tega Cay AFG - 4/28</t>
  </si>
  <si>
    <t>Awesome Aiken AFG 1/26</t>
  </si>
  <si>
    <t>Entirely Ready AFG 2/18</t>
  </si>
  <si>
    <t>Nowhere But Up AFG 3/23</t>
  </si>
  <si>
    <t>Entirely Ready AFG 4/28</t>
  </si>
  <si>
    <t>Airport AFG  1/26</t>
  </si>
  <si>
    <t>Happy Hour AFG  1/26</t>
  </si>
  <si>
    <t>Park View AFG  1/26</t>
  </si>
  <si>
    <t>m.o.</t>
  </si>
  <si>
    <t>Friday Friends AFG 3/23</t>
  </si>
  <si>
    <t>Park View AFG  4/28</t>
  </si>
  <si>
    <t>Cottonmouth AFG 3/23</t>
  </si>
  <si>
    <t>January 1, 2021 - Apeil 30, 2021</t>
  </si>
  <si>
    <t>Are You Willing AFG  2/18</t>
  </si>
  <si>
    <t>Thursday Gratitude AFG 3/23</t>
  </si>
  <si>
    <t>Transformation AFG  3/23</t>
  </si>
  <si>
    <t>Friday Night Hope AFG  1/26</t>
  </si>
  <si>
    <t>Serenity AFG  2/18</t>
  </si>
  <si>
    <t>Gratitude AFG  3/23</t>
  </si>
  <si>
    <t>Johns Island Primary Purpose  3/23</t>
  </si>
  <si>
    <t>Old Central AFG  3/23</t>
  </si>
  <si>
    <t>Mt. Pleasant Pathways AFG  4/28</t>
  </si>
  <si>
    <t>Experience, Strength and Hope  1/26</t>
  </si>
  <si>
    <t>Murrells Inlet AFG  1/26</t>
  </si>
  <si>
    <t>Daily Readers AFG  1/26</t>
  </si>
  <si>
    <t>Unity AFG  1/26</t>
  </si>
  <si>
    <t>Conway Friendship AFG  1/26</t>
  </si>
  <si>
    <t>Midway AFG  1/26</t>
  </si>
  <si>
    <t>Grace AFG  2/18</t>
  </si>
  <si>
    <t>Grace AFG  3/23</t>
  </si>
  <si>
    <t>New Beginnings AFG</t>
  </si>
  <si>
    <t>Serenity Seekers AFG</t>
  </si>
  <si>
    <t>Grace AFG  4/28</t>
  </si>
  <si>
    <t>Georgetown AFG  3/23</t>
  </si>
  <si>
    <t>Summit AFG  1/26</t>
  </si>
  <si>
    <t>Serenity AFG  1/26</t>
  </si>
  <si>
    <t>Serenity in Easley AFG  1/26</t>
  </si>
  <si>
    <t>Traditional AFG  1/26</t>
  </si>
  <si>
    <t>Greer Gratitude AFG  1/26</t>
  </si>
  <si>
    <t>AFG Alive at 355  1/26</t>
  </si>
  <si>
    <t>Think AFG  2/18</t>
  </si>
  <si>
    <t>Easley Does It AFG  2/18</t>
  </si>
  <si>
    <t>Fewell Step Study AFG  2/18</t>
  </si>
  <si>
    <t>Seneca Serenity AFG  2/18</t>
  </si>
  <si>
    <t>b.c.</t>
  </si>
  <si>
    <t>Laid Back AFG  3/23</t>
  </si>
  <si>
    <t>Serenity in Easley AFG  4/28</t>
  </si>
  <si>
    <t>Seneca Serenity AFG  4/28</t>
  </si>
  <si>
    <t>Greer Gratitude AFG  4/28</t>
  </si>
  <si>
    <t>Summit AFG  4/28</t>
  </si>
  <si>
    <t>Walhalla Hope for Today  4/28</t>
  </si>
  <si>
    <t>Easley Does It AFG  4/28</t>
  </si>
  <si>
    <t>Serenity AFG  4/28</t>
  </si>
  <si>
    <t>AFG Alive at 355  4/28</t>
  </si>
  <si>
    <t>District 7</t>
  </si>
  <si>
    <t>Convention Seed - 2021</t>
  </si>
  <si>
    <t xml:space="preserve">Literature </t>
  </si>
  <si>
    <t>Alateen (from 2021 convention)</t>
  </si>
  <si>
    <t>Convention 2021 profit</t>
  </si>
  <si>
    <t>Alateen (from Group#48148)</t>
  </si>
  <si>
    <t>May 1, 2021 - July 31, 2021</t>
  </si>
  <si>
    <t>Lancaster CoEd AFG 5/18</t>
  </si>
  <si>
    <t>Peace and Serenity AFG 5/18</t>
  </si>
  <si>
    <t>Mid Day Serenity AFG  6/7</t>
  </si>
  <si>
    <t>Spartan AFG 6/7</t>
  </si>
  <si>
    <t>Courage and Hope AFG 7/19</t>
  </si>
  <si>
    <t>Hope for Tomorrow AFG 7/19</t>
  </si>
  <si>
    <t>Tega Cay AFG 7/19</t>
  </si>
  <si>
    <t>Lancaster CoEd AFG 7/30</t>
  </si>
  <si>
    <t>Awesome Aiken AFG 6/30</t>
  </si>
  <si>
    <t>Nowhere But Up AFG 6/30</t>
  </si>
  <si>
    <t>Entirely Ready AFG 6/30</t>
  </si>
  <si>
    <t>Journey Toward Serenity 5/18</t>
  </si>
  <si>
    <t>Happy Hour AFG 5/18</t>
  </si>
  <si>
    <t>In Good Hands AFG 6/30</t>
  </si>
  <si>
    <t>Sparkleberry AFG 7/19</t>
  </si>
  <si>
    <t>Happy Hour AFG 7/19</t>
  </si>
  <si>
    <t>Journey Toward Serenity 7/30</t>
  </si>
  <si>
    <t>Experience, Strength and Hope 7/30</t>
  </si>
  <si>
    <t>Cottonmouth AFG 6/7</t>
  </si>
  <si>
    <t>Friday Fellowship AFG 5/18</t>
  </si>
  <si>
    <t>Transformation AFG 6/7</t>
  </si>
  <si>
    <t>The New Beginnings Bluffton 6/7</t>
  </si>
  <si>
    <t>Harmony AFG 6/30</t>
  </si>
  <si>
    <t>Are You Willing AFG 7/19</t>
  </si>
  <si>
    <t>Thursday Gratitude AFG 7/19</t>
  </si>
  <si>
    <t>Friday Night Hope AFG  5/18</t>
  </si>
  <si>
    <t>Johns Island Primary Purpose  6/30</t>
  </si>
  <si>
    <t>How It Works AFG 6/30</t>
  </si>
  <si>
    <t>Tuesday Morning AFG 6/30</t>
  </si>
  <si>
    <t>Old Central AFG 7/19</t>
  </si>
  <si>
    <t>Midway AFG  5/18</t>
  </si>
  <si>
    <t>Island Serenity 5/18</t>
  </si>
  <si>
    <t>Conway Friendship AFG  5/18</t>
  </si>
  <si>
    <t>Unity AFG  5/18</t>
  </si>
  <si>
    <t>Georgetown AFG 6/7</t>
  </si>
  <si>
    <t>Grace AFG 6/7</t>
  </si>
  <si>
    <t>Experience, Strength &amp; Hope AFG 6/7</t>
  </si>
  <si>
    <t>Hope For Today AFG 6/30</t>
  </si>
  <si>
    <t>The Daily Readers AFG 6/30</t>
  </si>
  <si>
    <t>Murrells Inlet AFG</t>
  </si>
  <si>
    <t>Grace AFG 6/30</t>
  </si>
  <si>
    <t>Grace AFG 7/30</t>
  </si>
  <si>
    <t>Think AFG 5/18</t>
  </si>
  <si>
    <t>Fewell Step Study 6/7</t>
  </si>
  <si>
    <t>Traditional AFG 6/7</t>
  </si>
  <si>
    <t>Walhalla Hope for Today AFG 6/30</t>
  </si>
  <si>
    <t xml:space="preserve">Greer Gratitude 6/30 </t>
  </si>
  <si>
    <t>Serenity AFG 7/19</t>
  </si>
  <si>
    <t>Serenity in Easley AFG 7/19</t>
  </si>
  <si>
    <t>Seneca Serenity AFG 7/19</t>
  </si>
  <si>
    <t>Easley Does It AFG 7/19</t>
  </si>
  <si>
    <t>Alive @ 355 AFG 7/30</t>
  </si>
  <si>
    <t>District 8</t>
  </si>
  <si>
    <t>Peace and Serenity</t>
  </si>
  <si>
    <t>Tega Cay Sunday Evening</t>
  </si>
  <si>
    <t>Lake Wylie</t>
  </si>
  <si>
    <t>Courage and Hope</t>
  </si>
  <si>
    <t>Hope For Today</t>
  </si>
  <si>
    <t>Entirely Ready AFG</t>
  </si>
  <si>
    <t xml:space="preserve">Nowhere But Up </t>
  </si>
  <si>
    <t>New Hope</t>
  </si>
  <si>
    <t>Happy Hour</t>
  </si>
  <si>
    <t>Cottonmouth AFG</t>
  </si>
  <si>
    <t>Transformation AFG</t>
  </si>
  <si>
    <t>Thursday Gratitude</t>
  </si>
  <si>
    <t>Friday Night Hope</t>
  </si>
  <si>
    <t>Johns Island Primary Purpose</t>
  </si>
  <si>
    <t>Mt. Pleasant Pathways</t>
  </si>
  <si>
    <t>Serenity AFG</t>
  </si>
  <si>
    <t>Midway AFG</t>
  </si>
  <si>
    <t>Conway Friendship</t>
  </si>
  <si>
    <t>Georgetown AFG</t>
  </si>
  <si>
    <t>Unity AFG</t>
  </si>
  <si>
    <t>Think AFG</t>
  </si>
  <si>
    <t>Serenity in Easley</t>
  </si>
  <si>
    <t>Laid Back AFG</t>
  </si>
  <si>
    <t>Easley Does It</t>
  </si>
  <si>
    <t>Traditional AFG</t>
  </si>
  <si>
    <t>Seneca Serenity</t>
  </si>
  <si>
    <t>Summit AFG</t>
  </si>
  <si>
    <t>Greer Gratitude</t>
  </si>
  <si>
    <t>May 1, 2022 - August 31, 2022</t>
  </si>
  <si>
    <t>May 1, 2022 - Aug 31, 2022</t>
  </si>
  <si>
    <t>Hope for Tomorrow</t>
  </si>
  <si>
    <t>Sparton AFG</t>
  </si>
  <si>
    <t>Friends of Lois</t>
  </si>
  <si>
    <t>Mid-Day Serenity</t>
  </si>
  <si>
    <t>Fort Mill AFG</t>
  </si>
  <si>
    <t xml:space="preserve">Tega Cay </t>
  </si>
  <si>
    <t>Hope for Today</t>
  </si>
  <si>
    <t>Friday Friends</t>
  </si>
  <si>
    <t>Love Bunch - Columbia</t>
  </si>
  <si>
    <t>Sunday Serenity</t>
  </si>
  <si>
    <t>Experience, Strength &amp; Hope</t>
  </si>
  <si>
    <t>Parkview AFG</t>
  </si>
  <si>
    <t>In Good Hands AFG</t>
  </si>
  <si>
    <t>Backdoor</t>
  </si>
  <si>
    <t>Sparkleberry</t>
  </si>
  <si>
    <t>Principles Above Personalities</t>
  </si>
  <si>
    <t>Beaufort Thursday Night Serenity</t>
  </si>
  <si>
    <t>Monday Brown Baggers</t>
  </si>
  <si>
    <t>Harmony AFG</t>
  </si>
  <si>
    <t>Berkeley AFG</t>
  </si>
  <si>
    <t xml:space="preserve">West Ashley Family </t>
  </si>
  <si>
    <t>Begins With Me</t>
  </si>
  <si>
    <t>High Noon AFG</t>
  </si>
  <si>
    <t>Daily Readers</t>
  </si>
  <si>
    <t>Island Serenity</t>
  </si>
  <si>
    <t>Came to Believe</t>
  </si>
  <si>
    <t>Fewell Step Study</t>
  </si>
  <si>
    <t>Walhalla Hope for Today</t>
  </si>
  <si>
    <t>Live and Let Live Parents</t>
  </si>
  <si>
    <t>AFG Alive at 355</t>
  </si>
  <si>
    <t xml:space="preserve">Alateen </t>
  </si>
  <si>
    <t xml:space="preserve">District 3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</si>
</sst>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3" xfId="0" applyFont="1" applyBorder="1"/>
    <xf numFmtId="0" fontId="0" fillId="0" borderId="0" xfId="0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Fill="1" applyBorder="1"/>
    <xf numFmtId="0" fontId="0" fillId="0" borderId="0" xfId="0" applyFont="1" applyBorder="1"/>
    <xf numFmtId="164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164" fontId="0" fillId="0" borderId="0" xfId="0" applyNumberForma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Font="1" applyFill="1" applyBorder="1"/>
    <xf numFmtId="16" fontId="0" fillId="0" borderId="0" xfId="0" applyNumberFormat="1"/>
    <xf numFmtId="0" fontId="1" fillId="0" borderId="0" xfId="0" applyFont="1" applyFill="1"/>
    <xf numFmtId="0" fontId="1" fillId="2" borderId="0" xfId="0" applyFont="1" applyFill="1"/>
    <xf numFmtId="164" fontId="1" fillId="2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30"/>
  <sheetViews>
    <sheetView zoomScale="120" zoomScaleNormal="120" workbookViewId="0">
      <selection activeCell="E18" sqref="E18"/>
    </sheetView>
  </sheetViews>
  <sheetFormatPr defaultColWidth="8.88671875" defaultRowHeight="14.4" x14ac:dyDescent="0.3"/>
  <cols>
    <col min="1" max="1" width="38.5546875" customWidth="1"/>
    <col min="2" max="2" width="11.33203125" style="11" customWidth="1"/>
    <col min="3" max="3" width="10.88671875" style="11" customWidth="1"/>
    <col min="4" max="4" width="12.88671875" style="20" customWidth="1"/>
  </cols>
  <sheetData>
    <row r="1" spans="1:4" x14ac:dyDescent="0.3">
      <c r="A1" s="1" t="s">
        <v>6</v>
      </c>
    </row>
    <row r="2" spans="1:4" x14ac:dyDescent="0.3">
      <c r="A2" s="1" t="s">
        <v>22</v>
      </c>
    </row>
    <row r="3" spans="1:4" x14ac:dyDescent="0.3">
      <c r="A3" s="1"/>
    </row>
    <row r="4" spans="1:4" x14ac:dyDescent="0.3">
      <c r="A4" s="1"/>
      <c r="B4" s="12"/>
      <c r="C4" s="12"/>
      <c r="D4" s="21"/>
    </row>
    <row r="5" spans="1:4" x14ac:dyDescent="0.3">
      <c r="A5" s="39" t="s">
        <v>3</v>
      </c>
      <c r="B5" s="40"/>
      <c r="C5" s="40"/>
      <c r="D5" s="41"/>
    </row>
    <row r="6" spans="1:4" x14ac:dyDescent="0.3">
      <c r="A6" s="2" t="s">
        <v>23</v>
      </c>
      <c r="B6" s="13" t="s">
        <v>4</v>
      </c>
      <c r="C6" s="13" t="s">
        <v>5</v>
      </c>
      <c r="D6" s="22" t="s">
        <v>1</v>
      </c>
    </row>
    <row r="7" spans="1:4" x14ac:dyDescent="0.3">
      <c r="A7" t="s">
        <v>61</v>
      </c>
      <c r="B7" s="11">
        <v>30668716</v>
      </c>
      <c r="D7" s="20">
        <v>46.8</v>
      </c>
    </row>
    <row r="8" spans="1:4" x14ac:dyDescent="0.3">
      <c r="A8" t="s">
        <v>62</v>
      </c>
      <c r="B8" s="11">
        <v>40699</v>
      </c>
      <c r="C8" s="11">
        <v>1028</v>
      </c>
      <c r="D8" s="20">
        <v>60</v>
      </c>
    </row>
    <row r="9" spans="1:4" x14ac:dyDescent="0.3">
      <c r="A9" t="s">
        <v>63</v>
      </c>
      <c r="B9" s="11">
        <v>12597</v>
      </c>
      <c r="C9" s="11">
        <v>1300</v>
      </c>
      <c r="D9" s="20">
        <v>48</v>
      </c>
    </row>
    <row r="11" spans="1:4" x14ac:dyDescent="0.3">
      <c r="C11" s="11" t="s">
        <v>0</v>
      </c>
    </row>
    <row r="13" spans="1:4" x14ac:dyDescent="0.3">
      <c r="A13" s="8"/>
      <c r="B13" s="14"/>
      <c r="C13" s="14"/>
      <c r="D13" s="23"/>
    </row>
    <row r="14" spans="1:4" x14ac:dyDescent="0.3">
      <c r="A14" s="8"/>
      <c r="B14" s="14"/>
      <c r="C14" s="14"/>
      <c r="D14" s="23"/>
    </row>
    <row r="15" spans="1:4" x14ac:dyDescent="0.3">
      <c r="A15" s="5"/>
      <c r="B15" s="15"/>
      <c r="C15" s="15"/>
      <c r="D15" s="23"/>
    </row>
    <row r="16" spans="1:4" ht="15" thickBot="1" x14ac:dyDescent="0.35">
      <c r="A16" s="6" t="s">
        <v>12</v>
      </c>
      <c r="D16" s="24">
        <f>SUM(D7:D14)</f>
        <v>154.80000000000001</v>
      </c>
    </row>
    <row r="17" spans="1:4" ht="15" thickTop="1" x14ac:dyDescent="0.3">
      <c r="A17" s="6"/>
      <c r="D17" s="23"/>
    </row>
    <row r="18" spans="1:4" x14ac:dyDescent="0.3">
      <c r="A18" s="39" t="s">
        <v>13</v>
      </c>
      <c r="B18" s="40"/>
      <c r="C18" s="40"/>
      <c r="D18" s="41"/>
    </row>
    <row r="19" spans="1:4" x14ac:dyDescent="0.3">
      <c r="A19" s="4" t="s">
        <v>23</v>
      </c>
      <c r="B19" s="16" t="s">
        <v>4</v>
      </c>
      <c r="C19" s="16" t="s">
        <v>8</v>
      </c>
      <c r="D19" s="25" t="s">
        <v>1</v>
      </c>
    </row>
    <row r="20" spans="1:4" x14ac:dyDescent="0.3">
      <c r="A20" s="9" t="s">
        <v>64</v>
      </c>
      <c r="B20" s="17">
        <v>30565097</v>
      </c>
      <c r="C20" s="17">
        <v>1160</v>
      </c>
      <c r="D20" s="10">
        <v>160</v>
      </c>
    </row>
    <row r="21" spans="1:4" x14ac:dyDescent="0.3">
      <c r="A21" s="7"/>
      <c r="B21" s="18"/>
      <c r="C21" s="18"/>
      <c r="D21" s="26"/>
    </row>
    <row r="22" spans="1:4" x14ac:dyDescent="0.3">
      <c r="A22" s="6" t="s">
        <v>12</v>
      </c>
      <c r="D22" s="27">
        <f>SUM(D20:D21)</f>
        <v>160</v>
      </c>
    </row>
    <row r="24" spans="1:4" x14ac:dyDescent="0.3">
      <c r="A24" s="39" t="s">
        <v>7</v>
      </c>
      <c r="B24" s="40"/>
      <c r="C24" s="40"/>
      <c r="D24" s="41"/>
    </row>
    <row r="25" spans="1:4" x14ac:dyDescent="0.3">
      <c r="A25" s="4" t="s">
        <v>23</v>
      </c>
      <c r="B25" s="16" t="s">
        <v>4</v>
      </c>
      <c r="C25" s="16" t="s">
        <v>8</v>
      </c>
      <c r="D25" s="25" t="s">
        <v>1</v>
      </c>
    </row>
    <row r="26" spans="1:4" x14ac:dyDescent="0.3">
      <c r="A26" t="s">
        <v>45</v>
      </c>
      <c r="B26" s="11">
        <v>28070</v>
      </c>
      <c r="D26" s="20">
        <v>15</v>
      </c>
    </row>
    <row r="27" spans="1:4" x14ac:dyDescent="0.3">
      <c r="A27" t="s">
        <v>46</v>
      </c>
      <c r="B27" s="11">
        <v>60960</v>
      </c>
      <c r="C27" s="11">
        <v>2080</v>
      </c>
      <c r="D27" s="20">
        <v>35</v>
      </c>
    </row>
    <row r="28" spans="1:4" x14ac:dyDescent="0.3">
      <c r="A28" t="s">
        <v>70</v>
      </c>
      <c r="B28" s="11">
        <v>12518</v>
      </c>
      <c r="C28" s="11">
        <v>715</v>
      </c>
      <c r="D28" s="20">
        <v>100</v>
      </c>
    </row>
    <row r="29" spans="1:4" x14ac:dyDescent="0.3">
      <c r="A29" t="s">
        <v>47</v>
      </c>
      <c r="B29" s="11">
        <v>28070</v>
      </c>
      <c r="D29" s="20">
        <v>15</v>
      </c>
    </row>
    <row r="31" spans="1:4" x14ac:dyDescent="0.3">
      <c r="A31" s="5"/>
      <c r="B31" s="15"/>
      <c r="C31" s="15"/>
      <c r="D31" s="23"/>
    </row>
    <row r="32" spans="1:4" x14ac:dyDescent="0.3">
      <c r="A32" s="8"/>
      <c r="B32" s="14"/>
      <c r="C32" s="14"/>
      <c r="D32" s="23"/>
    </row>
    <row r="33" spans="1:6" x14ac:dyDescent="0.3">
      <c r="A33" s="8"/>
      <c r="B33" s="14"/>
      <c r="C33" s="14"/>
      <c r="D33" s="23"/>
    </row>
    <row r="34" spans="1:6" x14ac:dyDescent="0.3">
      <c r="A34" s="8"/>
      <c r="B34" s="14"/>
      <c r="C34" s="14"/>
      <c r="D34" s="23"/>
    </row>
    <row r="35" spans="1:6" x14ac:dyDescent="0.3">
      <c r="A35" s="8"/>
      <c r="B35" s="14"/>
      <c r="C35" s="14"/>
      <c r="D35" s="23"/>
    </row>
    <row r="36" spans="1:6" x14ac:dyDescent="0.3">
      <c r="A36" s="8"/>
      <c r="B36" s="14"/>
      <c r="C36" s="14"/>
      <c r="D36" s="23"/>
    </row>
    <row r="37" spans="1:6" x14ac:dyDescent="0.3">
      <c r="A37" s="8"/>
      <c r="B37" s="14"/>
      <c r="C37" s="14"/>
      <c r="D37" s="23"/>
    </row>
    <row r="38" spans="1:6" x14ac:dyDescent="0.3">
      <c r="A38" s="8"/>
      <c r="B38" s="14"/>
      <c r="C38" s="14"/>
      <c r="D38" s="23"/>
    </row>
    <row r="39" spans="1:6" x14ac:dyDescent="0.3">
      <c r="A39" s="8"/>
      <c r="B39" s="14"/>
      <c r="C39" s="14"/>
      <c r="D39" s="23"/>
    </row>
    <row r="40" spans="1:6" ht="15" thickBot="1" x14ac:dyDescent="0.35">
      <c r="A40" s="1" t="s">
        <v>12</v>
      </c>
      <c r="D40" s="24">
        <f>SUM(D26:D39)</f>
        <v>165</v>
      </c>
    </row>
    <row r="41" spans="1:6" ht="15" thickTop="1" x14ac:dyDescent="0.3">
      <c r="A41" t="s">
        <v>19</v>
      </c>
    </row>
    <row r="42" spans="1:6" x14ac:dyDescent="0.3">
      <c r="A42" s="39" t="s">
        <v>9</v>
      </c>
      <c r="B42" s="40"/>
      <c r="C42" s="40"/>
      <c r="D42" s="41"/>
    </row>
    <row r="43" spans="1:6" x14ac:dyDescent="0.3">
      <c r="A43" s="2" t="s">
        <v>23</v>
      </c>
      <c r="B43" s="13" t="s">
        <v>4</v>
      </c>
      <c r="C43" s="13" t="s">
        <v>8</v>
      </c>
      <c r="D43" s="28" t="s">
        <v>1</v>
      </c>
      <c r="F43" t="s">
        <v>17</v>
      </c>
    </row>
    <row r="44" spans="1:6" x14ac:dyDescent="0.3">
      <c r="A44" t="s">
        <v>65</v>
      </c>
      <c r="B44" s="11">
        <v>12533</v>
      </c>
      <c r="C44" s="11">
        <v>584</v>
      </c>
      <c r="D44" s="20">
        <v>80</v>
      </c>
    </row>
    <row r="45" spans="1:6" x14ac:dyDescent="0.3">
      <c r="C45" s="11" t="s">
        <v>0</v>
      </c>
      <c r="D45" s="20" t="s">
        <v>17</v>
      </c>
    </row>
    <row r="46" spans="1:6" ht="15" thickBot="1" x14ac:dyDescent="0.35">
      <c r="A46" s="1" t="s">
        <v>12</v>
      </c>
      <c r="D46" s="24">
        <f>SUM(D44)</f>
        <v>80</v>
      </c>
    </row>
    <row r="47" spans="1:6" ht="15" thickTop="1" x14ac:dyDescent="0.3"/>
    <row r="49" spans="1:9" x14ac:dyDescent="0.3">
      <c r="A49" s="39" t="s">
        <v>10</v>
      </c>
      <c r="B49" s="40"/>
      <c r="C49" s="40"/>
      <c r="D49" s="41"/>
    </row>
    <row r="50" spans="1:9" x14ac:dyDescent="0.3">
      <c r="A50" s="4" t="s">
        <v>23</v>
      </c>
      <c r="B50" s="16" t="s">
        <v>4</v>
      </c>
      <c r="C50" s="16" t="s">
        <v>11</v>
      </c>
      <c r="D50" s="25" t="s">
        <v>1</v>
      </c>
    </row>
    <row r="51" spans="1:9" x14ac:dyDescent="0.3">
      <c r="A51" t="s">
        <v>27</v>
      </c>
      <c r="B51" s="11">
        <v>30596802</v>
      </c>
      <c r="C51" s="11">
        <v>1690</v>
      </c>
      <c r="D51" s="20">
        <v>24.63</v>
      </c>
    </row>
    <row r="52" spans="1:9" x14ac:dyDescent="0.3">
      <c r="A52" t="s">
        <v>28</v>
      </c>
      <c r="B52" s="11">
        <v>502926</v>
      </c>
      <c r="C52" s="11">
        <v>361</v>
      </c>
      <c r="D52" s="20">
        <v>25</v>
      </c>
    </row>
    <row r="53" spans="1:9" x14ac:dyDescent="0.3">
      <c r="A53" t="s">
        <v>29</v>
      </c>
      <c r="B53" s="11">
        <v>61721</v>
      </c>
      <c r="C53" s="11">
        <v>1446</v>
      </c>
      <c r="D53" s="20">
        <v>15</v>
      </c>
    </row>
    <row r="54" spans="1:9" x14ac:dyDescent="0.3">
      <c r="A54" t="s">
        <v>30</v>
      </c>
      <c r="B54" s="11">
        <v>49212</v>
      </c>
      <c r="C54" s="11">
        <v>1003</v>
      </c>
      <c r="D54" s="20">
        <v>25</v>
      </c>
    </row>
    <row r="61" spans="1:9" x14ac:dyDescent="0.3">
      <c r="A61" s="3"/>
      <c r="B61" s="19"/>
      <c r="C61" s="19"/>
      <c r="D61" s="29"/>
    </row>
    <row r="62" spans="1:9" x14ac:dyDescent="0.3">
      <c r="A62" s="8"/>
      <c r="B62" s="14"/>
      <c r="C62" s="14"/>
      <c r="D62" s="23"/>
    </row>
    <row r="64" spans="1:9" ht="15" thickBot="1" x14ac:dyDescent="0.35">
      <c r="A64" s="1" t="s">
        <v>12</v>
      </c>
      <c r="D64" s="24">
        <f>SUM(D51:D63)</f>
        <v>89.63</v>
      </c>
      <c r="I64" t="s">
        <v>0</v>
      </c>
    </row>
    <row r="65" spans="1:4" ht="15" thickTop="1" x14ac:dyDescent="0.3"/>
    <row r="67" spans="1:4" x14ac:dyDescent="0.3">
      <c r="A67" s="40" t="s">
        <v>14</v>
      </c>
      <c r="B67" s="40"/>
      <c r="C67" s="40"/>
      <c r="D67" s="40"/>
    </row>
    <row r="68" spans="1:4" x14ac:dyDescent="0.3">
      <c r="A68" s="4" t="s">
        <v>24</v>
      </c>
      <c r="B68" s="13" t="s">
        <v>4</v>
      </c>
      <c r="C68" s="13" t="s">
        <v>11</v>
      </c>
      <c r="D68" s="28" t="s">
        <v>1</v>
      </c>
    </row>
    <row r="69" spans="1:4" x14ac:dyDescent="0.3">
      <c r="A69" t="s">
        <v>25</v>
      </c>
      <c r="B69" s="11">
        <v>30687005</v>
      </c>
      <c r="C69" s="11">
        <v>9299</v>
      </c>
      <c r="D69" s="20">
        <v>50</v>
      </c>
    </row>
    <row r="70" spans="1:4" x14ac:dyDescent="0.3">
      <c r="A70" t="s">
        <v>26</v>
      </c>
      <c r="B70" s="11">
        <v>30575943</v>
      </c>
      <c r="C70" s="11">
        <v>296</v>
      </c>
      <c r="D70" s="20">
        <v>30</v>
      </c>
    </row>
    <row r="71" spans="1:4" x14ac:dyDescent="0.3">
      <c r="A71" t="s">
        <v>31</v>
      </c>
      <c r="B71" s="11">
        <v>48148</v>
      </c>
      <c r="C71" s="11">
        <v>1058</v>
      </c>
      <c r="D71" s="20">
        <v>66.239999999999995</v>
      </c>
    </row>
    <row r="80" spans="1:4" x14ac:dyDescent="0.3">
      <c r="A80" s="1" t="s">
        <v>0</v>
      </c>
      <c r="B80" s="11" t="s">
        <v>0</v>
      </c>
      <c r="C80" s="11" t="s">
        <v>0</v>
      </c>
      <c r="D80" s="20" t="s">
        <v>0</v>
      </c>
    </row>
    <row r="81" spans="1:4" ht="15" thickBot="1" x14ac:dyDescent="0.35">
      <c r="A81" s="1" t="s">
        <v>20</v>
      </c>
      <c r="D81" s="24">
        <f>SUM(D69:D80)</f>
        <v>146.24</v>
      </c>
    </row>
    <row r="82" spans="1:4" ht="15" thickTop="1" x14ac:dyDescent="0.3">
      <c r="A82" s="7"/>
      <c r="B82" s="15"/>
      <c r="C82" s="15"/>
      <c r="D82" s="26"/>
    </row>
    <row r="83" spans="1:4" x14ac:dyDescent="0.3">
      <c r="A83" s="38" t="s">
        <v>0</v>
      </c>
      <c r="B83" s="38"/>
      <c r="C83" s="38"/>
      <c r="D83" s="38"/>
    </row>
    <row r="84" spans="1:4" x14ac:dyDescent="0.3">
      <c r="A84" s="40" t="s">
        <v>15</v>
      </c>
      <c r="B84" s="40"/>
      <c r="C84" s="40"/>
      <c r="D84" s="40"/>
    </row>
    <row r="85" spans="1:4" x14ac:dyDescent="0.3">
      <c r="A85" s="2" t="s">
        <v>23</v>
      </c>
      <c r="B85" s="13" t="s">
        <v>4</v>
      </c>
      <c r="C85" s="13" t="s">
        <v>11</v>
      </c>
      <c r="D85" s="28" t="s">
        <v>1</v>
      </c>
    </row>
    <row r="86" spans="1:4" x14ac:dyDescent="0.3">
      <c r="A86" t="s">
        <v>48</v>
      </c>
      <c r="B86" s="11">
        <v>12604</v>
      </c>
      <c r="C86" s="11">
        <v>879</v>
      </c>
      <c r="D86" s="20">
        <v>20</v>
      </c>
    </row>
    <row r="87" spans="1:4" x14ac:dyDescent="0.3">
      <c r="A87" t="s">
        <v>49</v>
      </c>
      <c r="B87" s="11">
        <v>12526</v>
      </c>
      <c r="C87" s="11">
        <v>1210</v>
      </c>
      <c r="D87" s="20">
        <v>10</v>
      </c>
    </row>
    <row r="88" spans="1:4" x14ac:dyDescent="0.3">
      <c r="A88" t="s">
        <v>50</v>
      </c>
      <c r="B88" s="11">
        <v>12535</v>
      </c>
      <c r="C88" s="11">
        <v>244</v>
      </c>
      <c r="D88" s="20">
        <v>30</v>
      </c>
    </row>
    <row r="89" spans="1:4" x14ac:dyDescent="0.3">
      <c r="A89" t="s">
        <v>51</v>
      </c>
      <c r="B89" s="11">
        <v>67140</v>
      </c>
      <c r="C89" s="11">
        <v>1069</v>
      </c>
      <c r="D89" s="20">
        <v>80</v>
      </c>
    </row>
    <row r="90" spans="1:4" x14ac:dyDescent="0.3">
      <c r="A90" t="s">
        <v>52</v>
      </c>
      <c r="B90" s="11">
        <v>12572</v>
      </c>
      <c r="C90" s="11">
        <v>1516</v>
      </c>
      <c r="D90" s="20">
        <v>30</v>
      </c>
    </row>
    <row r="91" spans="1:4" x14ac:dyDescent="0.3">
      <c r="A91" t="s">
        <v>53</v>
      </c>
      <c r="B91" s="11">
        <v>54184</v>
      </c>
      <c r="C91" s="11">
        <v>532</v>
      </c>
      <c r="D91" s="20">
        <v>17.5</v>
      </c>
    </row>
    <row r="92" spans="1:4" x14ac:dyDescent="0.3">
      <c r="A92" t="s">
        <v>54</v>
      </c>
      <c r="B92" s="11">
        <v>54184</v>
      </c>
      <c r="C92" s="11">
        <v>537</v>
      </c>
      <c r="D92" s="20">
        <v>20</v>
      </c>
    </row>
    <row r="93" spans="1:4" x14ac:dyDescent="0.3">
      <c r="A93" t="s">
        <v>55</v>
      </c>
      <c r="B93" s="11">
        <v>54184</v>
      </c>
      <c r="C93" s="11">
        <v>541</v>
      </c>
      <c r="D93" s="20">
        <v>20</v>
      </c>
    </row>
    <row r="94" spans="1:4" x14ac:dyDescent="0.3">
      <c r="A94" t="s">
        <v>56</v>
      </c>
      <c r="B94" s="11">
        <v>30526</v>
      </c>
      <c r="C94" s="11">
        <v>414</v>
      </c>
      <c r="D94" s="20">
        <v>100</v>
      </c>
    </row>
    <row r="95" spans="1:4" x14ac:dyDescent="0.3">
      <c r="A95" t="s">
        <v>57</v>
      </c>
      <c r="B95" s="11">
        <v>30607163</v>
      </c>
      <c r="C95" s="11">
        <v>745</v>
      </c>
      <c r="D95" s="20">
        <v>101.81</v>
      </c>
    </row>
    <row r="96" spans="1:4" x14ac:dyDescent="0.3">
      <c r="A96" t="s">
        <v>58</v>
      </c>
      <c r="B96" s="11">
        <v>30615913</v>
      </c>
      <c r="C96" s="11">
        <v>2508</v>
      </c>
      <c r="D96" s="20">
        <v>30</v>
      </c>
    </row>
    <row r="97" spans="1:4" x14ac:dyDescent="0.3">
      <c r="A97" t="s">
        <v>59</v>
      </c>
      <c r="B97" s="11">
        <v>54184</v>
      </c>
      <c r="C97" s="11">
        <v>545</v>
      </c>
      <c r="D97" s="20">
        <v>20</v>
      </c>
    </row>
    <row r="98" spans="1:4" x14ac:dyDescent="0.3">
      <c r="A98" t="s">
        <v>60</v>
      </c>
      <c r="B98" s="11">
        <v>67140</v>
      </c>
      <c r="C98" s="11">
        <v>1075</v>
      </c>
      <c r="D98" s="20">
        <v>49</v>
      </c>
    </row>
    <row r="99" spans="1:4" ht="15" thickBot="1" x14ac:dyDescent="0.35">
      <c r="A99" s="1" t="s">
        <v>20</v>
      </c>
      <c r="D99" s="24">
        <f>SUM(D86:D98)</f>
        <v>528.30999999999995</v>
      </c>
    </row>
    <row r="100" spans="1:4" ht="15" thickTop="1" x14ac:dyDescent="0.3">
      <c r="A100" s="5"/>
      <c r="B100" s="15"/>
      <c r="C100" s="15"/>
      <c r="D100" s="23"/>
    </row>
    <row r="101" spans="1:4" x14ac:dyDescent="0.3">
      <c r="A101" s="37" t="s">
        <v>0</v>
      </c>
      <c r="B101" s="38"/>
      <c r="C101" s="38"/>
      <c r="D101" s="38"/>
    </row>
    <row r="102" spans="1:4" x14ac:dyDescent="0.3">
      <c r="A102" s="39" t="s">
        <v>16</v>
      </c>
      <c r="B102" s="40"/>
      <c r="C102" s="40"/>
      <c r="D102" s="40"/>
    </row>
    <row r="103" spans="1:4" x14ac:dyDescent="0.3">
      <c r="A103" s="2" t="s">
        <v>23</v>
      </c>
      <c r="B103" s="13" t="s">
        <v>4</v>
      </c>
      <c r="C103" s="13" t="s">
        <v>11</v>
      </c>
      <c r="D103" s="28" t="s">
        <v>1</v>
      </c>
    </row>
    <row r="104" spans="1:4" x14ac:dyDescent="0.3">
      <c r="A104" t="s">
        <v>32</v>
      </c>
      <c r="B104" s="11">
        <v>30695849</v>
      </c>
      <c r="C104" s="11">
        <v>920</v>
      </c>
      <c r="D104" s="20">
        <v>30</v>
      </c>
    </row>
    <row r="105" spans="1:4" x14ac:dyDescent="0.3">
      <c r="A105" t="s">
        <v>33</v>
      </c>
      <c r="B105" s="11">
        <v>12541</v>
      </c>
      <c r="C105" s="11">
        <v>1486</v>
      </c>
      <c r="D105" s="20">
        <v>20</v>
      </c>
    </row>
    <row r="106" spans="1:4" x14ac:dyDescent="0.3">
      <c r="A106" t="s">
        <v>34</v>
      </c>
      <c r="B106" s="11">
        <v>47569</v>
      </c>
      <c r="C106" s="11">
        <v>2027</v>
      </c>
      <c r="D106" s="20">
        <v>20</v>
      </c>
    </row>
    <row r="107" spans="1:4" x14ac:dyDescent="0.3">
      <c r="A107" t="s">
        <v>35</v>
      </c>
      <c r="B107" s="11">
        <v>63706</v>
      </c>
      <c r="C107" s="11">
        <v>136</v>
      </c>
      <c r="D107" s="20">
        <v>25</v>
      </c>
    </row>
    <row r="108" spans="1:4" x14ac:dyDescent="0.3">
      <c r="A108" t="s">
        <v>36</v>
      </c>
      <c r="B108" s="11">
        <v>30702449</v>
      </c>
      <c r="C108" s="11">
        <v>1078</v>
      </c>
      <c r="D108" s="20">
        <v>15</v>
      </c>
    </row>
    <row r="109" spans="1:4" x14ac:dyDescent="0.3">
      <c r="A109" t="s">
        <v>37</v>
      </c>
      <c r="B109" s="11">
        <v>67349</v>
      </c>
      <c r="C109" s="11">
        <v>166</v>
      </c>
      <c r="D109" s="20">
        <v>20</v>
      </c>
    </row>
    <row r="110" spans="1:4" x14ac:dyDescent="0.3">
      <c r="A110" t="s">
        <v>38</v>
      </c>
      <c r="B110" s="11">
        <v>12543</v>
      </c>
      <c r="C110" s="11">
        <v>118</v>
      </c>
      <c r="D110" s="20">
        <v>62.5</v>
      </c>
    </row>
    <row r="111" spans="1:4" x14ac:dyDescent="0.3">
      <c r="A111" t="s">
        <v>39</v>
      </c>
      <c r="B111" s="11">
        <v>28217</v>
      </c>
      <c r="C111" s="11">
        <v>1227</v>
      </c>
      <c r="D111" s="20">
        <v>30</v>
      </c>
    </row>
    <row r="112" spans="1:4" x14ac:dyDescent="0.3">
      <c r="A112" t="s">
        <v>40</v>
      </c>
      <c r="B112" s="11">
        <v>30697114</v>
      </c>
      <c r="C112" s="11">
        <v>8322</v>
      </c>
      <c r="D112" s="20">
        <v>25</v>
      </c>
    </row>
    <row r="113" spans="1:4" x14ac:dyDescent="0.3">
      <c r="A113" t="s">
        <v>41</v>
      </c>
      <c r="B113" s="11">
        <v>30695849</v>
      </c>
      <c r="C113" s="11">
        <v>923</v>
      </c>
      <c r="D113" s="20">
        <v>30</v>
      </c>
    </row>
    <row r="114" spans="1:4" x14ac:dyDescent="0.3">
      <c r="A114" t="s">
        <v>42</v>
      </c>
      <c r="B114" s="11">
        <v>51412</v>
      </c>
      <c r="D114" s="20">
        <v>50</v>
      </c>
    </row>
    <row r="115" spans="1:4" x14ac:dyDescent="0.3">
      <c r="A115" t="s">
        <v>43</v>
      </c>
      <c r="B115" s="11">
        <v>35417</v>
      </c>
      <c r="D115" s="20">
        <v>30</v>
      </c>
    </row>
    <row r="116" spans="1:4" x14ac:dyDescent="0.3">
      <c r="A116" t="s">
        <v>44</v>
      </c>
      <c r="B116" s="11">
        <v>30702449</v>
      </c>
      <c r="C116" s="11">
        <v>1083</v>
      </c>
      <c r="D116" s="20">
        <v>15</v>
      </c>
    </row>
    <row r="117" spans="1:4" x14ac:dyDescent="0.3">
      <c r="A117" t="s">
        <v>69</v>
      </c>
      <c r="B117" s="11">
        <v>42213</v>
      </c>
      <c r="C117" s="11">
        <v>1131</v>
      </c>
      <c r="D117" s="20">
        <v>30</v>
      </c>
    </row>
    <row r="121" spans="1:4" ht="15" thickBot="1" x14ac:dyDescent="0.35">
      <c r="A121" s="1" t="s">
        <v>20</v>
      </c>
      <c r="D121" s="24">
        <f>SUM(D104:D120)</f>
        <v>402.5</v>
      </c>
    </row>
    <row r="122" spans="1:4" ht="15" thickTop="1" x14ac:dyDescent="0.3">
      <c r="A122" s="1" t="s">
        <v>0</v>
      </c>
    </row>
    <row r="123" spans="1:4" ht="15" thickBot="1" x14ac:dyDescent="0.35">
      <c r="A123" s="1" t="s">
        <v>18</v>
      </c>
      <c r="D123" s="24">
        <f>D16+D22+D40+D46+D64+D81+D99+D121</f>
        <v>1726.48</v>
      </c>
    </row>
    <row r="124" spans="1:4" ht="15" thickTop="1" x14ac:dyDescent="0.3">
      <c r="A124" s="1"/>
      <c r="D124" s="26"/>
    </row>
    <row r="125" spans="1:4" x14ac:dyDescent="0.3">
      <c r="A125" s="1" t="s">
        <v>2</v>
      </c>
    </row>
    <row r="126" spans="1:4" x14ac:dyDescent="0.3">
      <c r="A126" t="s">
        <v>66</v>
      </c>
      <c r="D126" s="21">
        <v>50</v>
      </c>
    </row>
    <row r="127" spans="1:4" x14ac:dyDescent="0.3">
      <c r="A127" s="1" t="s">
        <v>67</v>
      </c>
      <c r="D127" s="21">
        <v>1730.26</v>
      </c>
    </row>
    <row r="128" spans="1:4" x14ac:dyDescent="0.3">
      <c r="A128" s="1" t="s">
        <v>68</v>
      </c>
      <c r="D128" s="21">
        <v>265</v>
      </c>
    </row>
    <row r="129" spans="1:4" ht="15" thickBot="1" x14ac:dyDescent="0.35">
      <c r="A129" s="1" t="s">
        <v>21</v>
      </c>
      <c r="D129" s="24">
        <f>SUM(D122:D128)</f>
        <v>3771.74</v>
      </c>
    </row>
    <row r="130" spans="1:4" ht="15" thickTop="1" x14ac:dyDescent="0.3">
      <c r="D130" s="26" t="s">
        <v>0</v>
      </c>
    </row>
  </sheetData>
  <mergeCells count="10">
    <mergeCell ref="A101:D101"/>
    <mergeCell ref="A102:D102"/>
    <mergeCell ref="A83:D83"/>
    <mergeCell ref="A5:D5"/>
    <mergeCell ref="A24:D24"/>
    <mergeCell ref="A42:D42"/>
    <mergeCell ref="A49:D49"/>
    <mergeCell ref="A18:D18"/>
    <mergeCell ref="A67:D67"/>
    <mergeCell ref="A84:D84"/>
  </mergeCells>
  <pageMargins left="0.7" right="0.7" top="0.75" bottom="0.75" header="0.3" footer="0.3"/>
  <pageSetup orientation="portrait" r:id="rId1"/>
  <rowBreaks count="2" manualBreakCount="2">
    <brk id="40" max="16383" man="1"/>
    <brk id="8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A2CA6-4C4C-46E3-81D7-A5C4646EE3AC}">
  <dimension ref="A1:I130"/>
  <sheetViews>
    <sheetView zoomScale="120" zoomScaleNormal="120" workbookViewId="0">
      <selection activeCell="G14" sqref="G14"/>
    </sheetView>
  </sheetViews>
  <sheetFormatPr defaultColWidth="8.88671875" defaultRowHeight="14.4" x14ac:dyDescent="0.3"/>
  <cols>
    <col min="1" max="1" width="38.5546875" customWidth="1"/>
    <col min="2" max="2" width="11.33203125" style="11" customWidth="1"/>
    <col min="3" max="3" width="10.88671875" style="11" customWidth="1"/>
    <col min="4" max="4" width="12.88671875" style="20" customWidth="1"/>
  </cols>
  <sheetData>
    <row r="1" spans="1:4" x14ac:dyDescent="0.3">
      <c r="A1" s="1" t="s">
        <v>6</v>
      </c>
    </row>
    <row r="2" spans="1:4" x14ac:dyDescent="0.3">
      <c r="A2" s="1" t="s">
        <v>71</v>
      </c>
    </row>
    <row r="3" spans="1:4" x14ac:dyDescent="0.3">
      <c r="A3" s="1"/>
    </row>
    <row r="4" spans="1:4" x14ac:dyDescent="0.3">
      <c r="A4" s="1"/>
      <c r="B4" s="12"/>
      <c r="C4" s="12"/>
      <c r="D4" s="21"/>
    </row>
    <row r="5" spans="1:4" x14ac:dyDescent="0.3">
      <c r="A5" s="39" t="s">
        <v>3</v>
      </c>
      <c r="B5" s="40"/>
      <c r="C5" s="40"/>
      <c r="D5" s="41"/>
    </row>
    <row r="6" spans="1:4" x14ac:dyDescent="0.3">
      <c r="A6" s="2" t="s">
        <v>72</v>
      </c>
      <c r="B6" s="13" t="s">
        <v>4</v>
      </c>
      <c r="C6" s="13" t="s">
        <v>5</v>
      </c>
      <c r="D6" s="22" t="s">
        <v>1</v>
      </c>
    </row>
    <row r="7" spans="1:4" x14ac:dyDescent="0.3">
      <c r="A7" t="s">
        <v>73</v>
      </c>
      <c r="B7" s="11">
        <v>30576592</v>
      </c>
      <c r="C7" s="11">
        <v>528</v>
      </c>
      <c r="D7" s="20">
        <v>27</v>
      </c>
    </row>
    <row r="8" spans="1:4" x14ac:dyDescent="0.3">
      <c r="A8" t="s">
        <v>73</v>
      </c>
      <c r="B8" s="11">
        <v>30576592</v>
      </c>
      <c r="C8" s="11">
        <v>529</v>
      </c>
      <c r="D8" s="20">
        <v>27</v>
      </c>
    </row>
    <row r="9" spans="1:4" x14ac:dyDescent="0.3">
      <c r="A9" t="s">
        <v>74</v>
      </c>
      <c r="B9" s="11">
        <v>40644</v>
      </c>
      <c r="C9" s="11">
        <v>1036</v>
      </c>
      <c r="D9" s="20">
        <v>30</v>
      </c>
    </row>
    <row r="10" spans="1:4" x14ac:dyDescent="0.3">
      <c r="A10" t="s">
        <v>75</v>
      </c>
      <c r="B10" s="11">
        <v>12564</v>
      </c>
      <c r="C10" s="11">
        <v>239</v>
      </c>
      <c r="D10" s="20">
        <v>35</v>
      </c>
    </row>
    <row r="11" spans="1:4" x14ac:dyDescent="0.3">
      <c r="A11" t="s">
        <v>76</v>
      </c>
      <c r="B11" s="11">
        <v>30671204</v>
      </c>
      <c r="C11" s="11">
        <v>234</v>
      </c>
      <c r="D11" s="20">
        <v>50</v>
      </c>
    </row>
    <row r="12" spans="1:4" x14ac:dyDescent="0.3">
      <c r="A12" t="s">
        <v>78</v>
      </c>
      <c r="B12" s="11">
        <v>30668716</v>
      </c>
      <c r="C12" s="11" t="s">
        <v>77</v>
      </c>
      <c r="D12" s="20">
        <v>45.4</v>
      </c>
    </row>
    <row r="13" spans="1:4" x14ac:dyDescent="0.3">
      <c r="A13" s="8" t="s">
        <v>79</v>
      </c>
      <c r="B13" s="14">
        <v>30714755</v>
      </c>
      <c r="C13" s="14">
        <v>2258</v>
      </c>
      <c r="D13" s="23">
        <v>30</v>
      </c>
    </row>
    <row r="14" spans="1:4" x14ac:dyDescent="0.3">
      <c r="A14" s="8" t="s">
        <v>80</v>
      </c>
      <c r="B14" s="14">
        <v>30732435</v>
      </c>
      <c r="C14" s="14">
        <v>1104</v>
      </c>
      <c r="D14" s="23">
        <v>64</v>
      </c>
    </row>
    <row r="15" spans="1:4" x14ac:dyDescent="0.3">
      <c r="A15" s="5"/>
      <c r="B15" s="15"/>
      <c r="C15" s="15"/>
      <c r="D15" s="23"/>
    </row>
    <row r="16" spans="1:4" ht="15" thickBot="1" x14ac:dyDescent="0.35">
      <c r="A16" s="6" t="s">
        <v>12</v>
      </c>
      <c r="D16" s="24">
        <f>SUM(D7:D14)</f>
        <v>308.39999999999998</v>
      </c>
    </row>
    <row r="17" spans="1:4" ht="15" thickTop="1" x14ac:dyDescent="0.3">
      <c r="A17" s="6"/>
      <c r="D17" s="23"/>
    </row>
    <row r="18" spans="1:4" x14ac:dyDescent="0.3">
      <c r="A18" s="39" t="s">
        <v>13</v>
      </c>
      <c r="B18" s="40"/>
      <c r="C18" s="40"/>
      <c r="D18" s="41"/>
    </row>
    <row r="19" spans="1:4" x14ac:dyDescent="0.3">
      <c r="A19" s="4" t="s">
        <v>72</v>
      </c>
      <c r="B19" s="16" t="s">
        <v>4</v>
      </c>
      <c r="C19" s="16" t="s">
        <v>8</v>
      </c>
      <c r="D19" s="25" t="s">
        <v>1</v>
      </c>
    </row>
    <row r="20" spans="1:4" x14ac:dyDescent="0.3">
      <c r="A20" s="9" t="s">
        <v>81</v>
      </c>
      <c r="B20" s="17">
        <v>12487</v>
      </c>
      <c r="C20" s="17">
        <v>1015</v>
      </c>
      <c r="D20" s="10">
        <v>50</v>
      </c>
    </row>
    <row r="21" spans="1:4" x14ac:dyDescent="0.3">
      <c r="A21" s="9" t="s">
        <v>82</v>
      </c>
      <c r="B21" s="17">
        <v>30565097</v>
      </c>
      <c r="C21" s="17">
        <v>1168</v>
      </c>
      <c r="D21" s="10">
        <v>43</v>
      </c>
    </row>
    <row r="22" spans="1:4" x14ac:dyDescent="0.3">
      <c r="A22" s="6" t="s">
        <v>12</v>
      </c>
      <c r="D22" s="27">
        <f>SUM(D20:D21)</f>
        <v>93</v>
      </c>
    </row>
    <row r="24" spans="1:4" x14ac:dyDescent="0.3">
      <c r="A24" s="39" t="s">
        <v>7</v>
      </c>
      <c r="B24" s="40"/>
      <c r="C24" s="40"/>
      <c r="D24" s="41"/>
    </row>
    <row r="25" spans="1:4" x14ac:dyDescent="0.3">
      <c r="A25" s="4" t="s">
        <v>83</v>
      </c>
      <c r="B25" s="16" t="s">
        <v>4</v>
      </c>
      <c r="C25" s="16" t="s">
        <v>8</v>
      </c>
      <c r="D25" s="25" t="s">
        <v>1</v>
      </c>
    </row>
    <row r="26" spans="1:4" x14ac:dyDescent="0.3">
      <c r="A26" s="30" t="s">
        <v>84</v>
      </c>
      <c r="B26" s="11">
        <v>30635665</v>
      </c>
      <c r="C26" s="11" t="s">
        <v>77</v>
      </c>
      <c r="D26" s="20">
        <v>25</v>
      </c>
    </row>
    <row r="27" spans="1:4" x14ac:dyDescent="0.3">
      <c r="A27" s="30" t="s">
        <v>85</v>
      </c>
      <c r="B27" s="11">
        <v>25550</v>
      </c>
      <c r="C27" s="11">
        <v>1113</v>
      </c>
      <c r="D27" s="20">
        <v>50</v>
      </c>
    </row>
    <row r="28" spans="1:4" x14ac:dyDescent="0.3">
      <c r="A28" s="30" t="s">
        <v>86</v>
      </c>
      <c r="B28" s="11">
        <v>28070</v>
      </c>
      <c r="C28" s="11" t="s">
        <v>87</v>
      </c>
      <c r="D28" s="20">
        <v>15</v>
      </c>
    </row>
    <row r="29" spans="1:4" x14ac:dyDescent="0.3">
      <c r="A29" s="30" t="s">
        <v>88</v>
      </c>
      <c r="B29" s="11">
        <v>501648</v>
      </c>
      <c r="C29" s="11">
        <v>1528</v>
      </c>
      <c r="D29" s="20">
        <v>25</v>
      </c>
    </row>
    <row r="30" spans="1:4" x14ac:dyDescent="0.3">
      <c r="A30" s="30" t="s">
        <v>89</v>
      </c>
      <c r="B30" s="11">
        <v>30635665</v>
      </c>
      <c r="C30" s="11" t="s">
        <v>77</v>
      </c>
      <c r="D30" s="20">
        <v>25</v>
      </c>
    </row>
    <row r="31" spans="1:4" x14ac:dyDescent="0.3">
      <c r="A31" s="30" t="s">
        <v>90</v>
      </c>
      <c r="B31" s="15">
        <v>12518</v>
      </c>
      <c r="C31" s="15">
        <v>722</v>
      </c>
      <c r="D31" s="23">
        <v>100</v>
      </c>
    </row>
    <row r="32" spans="1:4" x14ac:dyDescent="0.3">
      <c r="A32" s="30" t="s">
        <v>91</v>
      </c>
      <c r="B32" s="14">
        <v>30596802</v>
      </c>
      <c r="C32" s="14">
        <v>1718</v>
      </c>
      <c r="D32" s="23">
        <v>22.5</v>
      </c>
    </row>
    <row r="33" spans="1:6" x14ac:dyDescent="0.3">
      <c r="A33" s="30" t="s">
        <v>92</v>
      </c>
      <c r="B33" s="14">
        <v>501648</v>
      </c>
      <c r="C33" s="14">
        <v>1549</v>
      </c>
      <c r="D33" s="23">
        <v>25</v>
      </c>
    </row>
    <row r="34" spans="1:6" x14ac:dyDescent="0.3">
      <c r="A34" s="8"/>
      <c r="B34" s="14"/>
      <c r="C34" s="14"/>
      <c r="D34" s="23"/>
    </row>
    <row r="35" spans="1:6" x14ac:dyDescent="0.3">
      <c r="A35" s="8"/>
      <c r="B35" s="14"/>
      <c r="C35" s="14"/>
      <c r="D35" s="23"/>
    </row>
    <row r="36" spans="1:6" x14ac:dyDescent="0.3">
      <c r="A36" s="8"/>
      <c r="B36" s="14"/>
      <c r="C36" s="14"/>
      <c r="D36" s="23"/>
    </row>
    <row r="37" spans="1:6" x14ac:dyDescent="0.3">
      <c r="A37" s="8"/>
      <c r="B37" s="14"/>
      <c r="C37" s="14"/>
      <c r="D37" s="23"/>
    </row>
    <row r="38" spans="1:6" x14ac:dyDescent="0.3">
      <c r="A38" s="8"/>
      <c r="B38" s="14"/>
      <c r="C38" s="14"/>
      <c r="D38" s="23"/>
    </row>
    <row r="39" spans="1:6" x14ac:dyDescent="0.3">
      <c r="A39" s="8"/>
      <c r="B39" s="14"/>
      <c r="C39" s="14"/>
      <c r="D39" s="23"/>
    </row>
    <row r="40" spans="1:6" ht="15" thickBot="1" x14ac:dyDescent="0.35">
      <c r="A40" s="1" t="s">
        <v>12</v>
      </c>
      <c r="D40" s="24">
        <f>SUM(D26:D39)</f>
        <v>287.5</v>
      </c>
    </row>
    <row r="41" spans="1:6" ht="15" thickTop="1" x14ac:dyDescent="0.3">
      <c r="A41" t="s">
        <v>19</v>
      </c>
    </row>
    <row r="42" spans="1:6" x14ac:dyDescent="0.3">
      <c r="A42" s="39" t="s">
        <v>9</v>
      </c>
      <c r="B42" s="40"/>
      <c r="C42" s="40"/>
      <c r="D42" s="41"/>
    </row>
    <row r="43" spans="1:6" x14ac:dyDescent="0.3">
      <c r="A43" s="2" t="s">
        <v>72</v>
      </c>
      <c r="B43" s="13" t="s">
        <v>4</v>
      </c>
      <c r="C43" s="13" t="s">
        <v>8</v>
      </c>
      <c r="D43" s="28" t="s">
        <v>1</v>
      </c>
      <c r="F43" t="s">
        <v>17</v>
      </c>
    </row>
    <row r="45" spans="1:6" x14ac:dyDescent="0.3">
      <c r="C45" s="11" t="s">
        <v>0</v>
      </c>
      <c r="D45" s="20" t="s">
        <v>17</v>
      </c>
    </row>
    <row r="46" spans="1:6" ht="15" thickBot="1" x14ac:dyDescent="0.35">
      <c r="A46" s="1" t="s">
        <v>12</v>
      </c>
      <c r="D46" s="24">
        <f>SUM(D44)</f>
        <v>0</v>
      </c>
    </row>
    <row r="47" spans="1:6" ht="15" thickTop="1" x14ac:dyDescent="0.3"/>
    <row r="49" spans="1:9" x14ac:dyDescent="0.3">
      <c r="A49" s="39" t="s">
        <v>10</v>
      </c>
      <c r="B49" s="40"/>
      <c r="C49" s="40"/>
      <c r="D49" s="41"/>
    </row>
    <row r="50" spans="1:9" x14ac:dyDescent="0.3">
      <c r="A50" s="4" t="s">
        <v>83</v>
      </c>
      <c r="B50" s="16" t="s">
        <v>4</v>
      </c>
      <c r="C50" s="16" t="s">
        <v>11</v>
      </c>
      <c r="D50" s="25" t="s">
        <v>1</v>
      </c>
    </row>
    <row r="51" spans="1:9" x14ac:dyDescent="0.3">
      <c r="A51" t="s">
        <v>94</v>
      </c>
      <c r="B51" s="11">
        <v>61405</v>
      </c>
      <c r="C51" s="11">
        <v>168</v>
      </c>
      <c r="D51" s="20">
        <v>20</v>
      </c>
    </row>
    <row r="52" spans="1:9" x14ac:dyDescent="0.3">
      <c r="A52" t="s">
        <v>93</v>
      </c>
      <c r="B52" s="11">
        <v>30688829</v>
      </c>
      <c r="C52" s="11">
        <v>1003</v>
      </c>
      <c r="D52" s="20">
        <v>45</v>
      </c>
    </row>
    <row r="53" spans="1:9" x14ac:dyDescent="0.3">
      <c r="A53" t="s">
        <v>96</v>
      </c>
      <c r="B53" s="11">
        <v>40914</v>
      </c>
      <c r="C53" s="11">
        <v>1036</v>
      </c>
      <c r="D53" s="20">
        <v>60</v>
      </c>
    </row>
    <row r="54" spans="1:9" x14ac:dyDescent="0.3">
      <c r="A54" t="s">
        <v>95</v>
      </c>
      <c r="B54" s="11">
        <v>30629124</v>
      </c>
      <c r="C54" s="11">
        <v>2956</v>
      </c>
      <c r="D54" s="20">
        <v>50</v>
      </c>
    </row>
    <row r="55" spans="1:9" x14ac:dyDescent="0.3">
      <c r="A55" t="s">
        <v>97</v>
      </c>
      <c r="B55" s="11">
        <v>61721</v>
      </c>
      <c r="C55" s="11">
        <v>1456</v>
      </c>
      <c r="D55" s="20">
        <v>15</v>
      </c>
    </row>
    <row r="61" spans="1:9" x14ac:dyDescent="0.3">
      <c r="A61" s="3"/>
      <c r="B61" s="19"/>
      <c r="C61" s="19"/>
      <c r="D61" s="29"/>
    </row>
    <row r="62" spans="1:9" x14ac:dyDescent="0.3">
      <c r="A62" s="8"/>
      <c r="B62" s="14"/>
      <c r="C62" s="14"/>
      <c r="D62" s="23"/>
    </row>
    <row r="64" spans="1:9" ht="15" thickBot="1" x14ac:dyDescent="0.35">
      <c r="A64" s="1" t="s">
        <v>12</v>
      </c>
      <c r="D64" s="24">
        <f>SUM(D51:D63)</f>
        <v>190</v>
      </c>
      <c r="I64" t="s">
        <v>0</v>
      </c>
    </row>
    <row r="65" spans="1:4" ht="15" thickTop="1" x14ac:dyDescent="0.3"/>
    <row r="67" spans="1:4" x14ac:dyDescent="0.3">
      <c r="A67" s="40" t="s">
        <v>14</v>
      </c>
      <c r="B67" s="40"/>
      <c r="C67" s="40"/>
      <c r="D67" s="40"/>
    </row>
    <row r="68" spans="1:4" x14ac:dyDescent="0.3">
      <c r="A68" s="4" t="s">
        <v>83</v>
      </c>
      <c r="B68" s="13" t="s">
        <v>4</v>
      </c>
      <c r="C68" s="13" t="s">
        <v>11</v>
      </c>
      <c r="D68" s="28" t="s">
        <v>1</v>
      </c>
    </row>
    <row r="69" spans="1:4" x14ac:dyDescent="0.3">
      <c r="A69" t="s">
        <v>98</v>
      </c>
      <c r="B69" s="11">
        <v>30575943</v>
      </c>
      <c r="C69" s="11">
        <v>302</v>
      </c>
      <c r="D69" s="20">
        <v>30</v>
      </c>
    </row>
    <row r="70" spans="1:4" x14ac:dyDescent="0.3">
      <c r="A70" t="s">
        <v>99</v>
      </c>
      <c r="B70" s="11">
        <v>30530500</v>
      </c>
      <c r="C70" s="11">
        <v>3244</v>
      </c>
      <c r="D70" s="20">
        <v>25</v>
      </c>
    </row>
    <row r="71" spans="1:4" x14ac:dyDescent="0.3">
      <c r="A71" t="s">
        <v>100</v>
      </c>
      <c r="B71" s="11">
        <v>12502</v>
      </c>
      <c r="C71" s="11">
        <v>410</v>
      </c>
      <c r="D71" s="20">
        <v>20</v>
      </c>
    </row>
    <row r="72" spans="1:4" x14ac:dyDescent="0.3">
      <c r="A72" t="s">
        <v>101</v>
      </c>
      <c r="B72" s="11">
        <v>30593434</v>
      </c>
      <c r="C72" s="11">
        <v>1283</v>
      </c>
      <c r="D72" s="20">
        <v>15</v>
      </c>
    </row>
    <row r="73" spans="1:4" x14ac:dyDescent="0.3">
      <c r="A73" t="s">
        <v>102</v>
      </c>
      <c r="B73" s="11">
        <v>39225</v>
      </c>
      <c r="C73" s="11">
        <v>1512</v>
      </c>
      <c r="D73" s="20">
        <v>20</v>
      </c>
    </row>
    <row r="74" spans="1:4" x14ac:dyDescent="0.3">
      <c r="A74" t="s">
        <v>103</v>
      </c>
      <c r="B74" s="11">
        <v>30687005</v>
      </c>
      <c r="C74" s="11">
        <v>109</v>
      </c>
      <c r="D74" s="20">
        <v>50</v>
      </c>
    </row>
    <row r="75" spans="1:4" x14ac:dyDescent="0.3">
      <c r="A75" t="s">
        <v>104</v>
      </c>
      <c r="B75" s="11">
        <v>30575943</v>
      </c>
      <c r="C75" s="11">
        <v>447</v>
      </c>
      <c r="D75" s="20">
        <v>30</v>
      </c>
    </row>
    <row r="76" spans="1:4" x14ac:dyDescent="0.3">
      <c r="A76" t="s">
        <v>105</v>
      </c>
      <c r="B76" s="11">
        <v>12571</v>
      </c>
      <c r="C76" s="11">
        <v>1213</v>
      </c>
      <c r="D76" s="20">
        <v>105</v>
      </c>
    </row>
    <row r="77" spans="1:4" x14ac:dyDescent="0.3">
      <c r="A77" t="s">
        <v>106</v>
      </c>
      <c r="B77" s="11">
        <v>39225</v>
      </c>
      <c r="C77" s="11">
        <v>640</v>
      </c>
      <c r="D77" s="20">
        <v>50</v>
      </c>
    </row>
    <row r="80" spans="1:4" x14ac:dyDescent="0.3">
      <c r="A80" s="1" t="s">
        <v>0</v>
      </c>
      <c r="B80" s="11" t="s">
        <v>0</v>
      </c>
      <c r="C80" s="11" t="s">
        <v>0</v>
      </c>
      <c r="D80" s="20" t="s">
        <v>0</v>
      </c>
    </row>
    <row r="81" spans="1:4" ht="15" thickBot="1" x14ac:dyDescent="0.35">
      <c r="A81" s="1" t="s">
        <v>20</v>
      </c>
      <c r="D81" s="24">
        <f>SUM(D69:D80)</f>
        <v>345</v>
      </c>
    </row>
    <row r="82" spans="1:4" ht="15" thickTop="1" x14ac:dyDescent="0.3">
      <c r="A82" s="7"/>
      <c r="B82" s="15"/>
      <c r="C82" s="15"/>
      <c r="D82" s="26"/>
    </row>
    <row r="83" spans="1:4" x14ac:dyDescent="0.3">
      <c r="A83" s="38" t="s">
        <v>0</v>
      </c>
      <c r="B83" s="38"/>
      <c r="C83" s="38"/>
      <c r="D83" s="38"/>
    </row>
    <row r="84" spans="1:4" x14ac:dyDescent="0.3">
      <c r="A84" s="40" t="s">
        <v>15</v>
      </c>
      <c r="B84" s="40"/>
      <c r="C84" s="40"/>
      <c r="D84" s="40"/>
    </row>
    <row r="85" spans="1:4" x14ac:dyDescent="0.3">
      <c r="A85" s="2" t="s">
        <v>72</v>
      </c>
      <c r="B85" s="13" t="s">
        <v>4</v>
      </c>
      <c r="C85" s="13" t="s">
        <v>11</v>
      </c>
      <c r="D85" s="28" t="s">
        <v>1</v>
      </c>
    </row>
    <row r="86" spans="1:4" x14ac:dyDescent="0.3">
      <c r="A86" t="s">
        <v>107</v>
      </c>
      <c r="B86" s="11">
        <v>12526</v>
      </c>
      <c r="C86" s="11">
        <v>1218</v>
      </c>
      <c r="D86" s="20">
        <v>10</v>
      </c>
    </row>
    <row r="87" spans="1:4" x14ac:dyDescent="0.3">
      <c r="A87" t="s">
        <v>108</v>
      </c>
      <c r="B87" s="11">
        <v>12535</v>
      </c>
      <c r="C87" s="11">
        <v>250</v>
      </c>
      <c r="D87" s="20">
        <v>30</v>
      </c>
    </row>
    <row r="88" spans="1:4" x14ac:dyDescent="0.3">
      <c r="A88" t="s">
        <v>109</v>
      </c>
      <c r="B88" s="11">
        <v>12604</v>
      </c>
      <c r="C88" s="11">
        <v>885</v>
      </c>
      <c r="D88" s="20">
        <v>20</v>
      </c>
    </row>
    <row r="89" spans="1:4" x14ac:dyDescent="0.3">
      <c r="A89" t="s">
        <v>112</v>
      </c>
      <c r="B89" s="11">
        <v>30615913</v>
      </c>
      <c r="C89" s="11">
        <v>2514</v>
      </c>
      <c r="D89" s="20">
        <v>30</v>
      </c>
    </row>
    <row r="90" spans="1:4" x14ac:dyDescent="0.3">
      <c r="A90" t="s">
        <v>110</v>
      </c>
      <c r="B90" s="11">
        <v>54184</v>
      </c>
      <c r="C90" s="11">
        <v>549</v>
      </c>
      <c r="D90" s="20">
        <v>20</v>
      </c>
    </row>
    <row r="91" spans="1:4" x14ac:dyDescent="0.3">
      <c r="A91" t="s">
        <v>111</v>
      </c>
      <c r="B91" s="11">
        <v>47691</v>
      </c>
      <c r="C91" s="11">
        <v>1358</v>
      </c>
      <c r="D91" s="20">
        <v>30</v>
      </c>
    </row>
    <row r="92" spans="1:4" x14ac:dyDescent="0.3">
      <c r="A92" t="s">
        <v>113</v>
      </c>
      <c r="B92" s="11">
        <v>30607163</v>
      </c>
      <c r="C92" s="11">
        <v>753</v>
      </c>
      <c r="D92" s="20">
        <v>113.4</v>
      </c>
    </row>
    <row r="93" spans="1:4" x14ac:dyDescent="0.3">
      <c r="A93" t="s">
        <v>114</v>
      </c>
      <c r="B93" s="11">
        <v>12572</v>
      </c>
      <c r="C93" s="11">
        <v>1520</v>
      </c>
      <c r="D93" s="20">
        <v>30</v>
      </c>
    </row>
    <row r="94" spans="1:4" x14ac:dyDescent="0.3">
      <c r="A94" t="s">
        <v>115</v>
      </c>
      <c r="B94" s="11">
        <v>30526</v>
      </c>
      <c r="C94" s="11">
        <v>418</v>
      </c>
      <c r="D94" s="20">
        <v>100</v>
      </c>
    </row>
    <row r="95" spans="1:4" x14ac:dyDescent="0.3">
      <c r="A95" t="s">
        <v>116</v>
      </c>
      <c r="B95" s="11">
        <v>54184</v>
      </c>
      <c r="C95" s="11">
        <v>554</v>
      </c>
      <c r="D95" s="20">
        <v>30</v>
      </c>
    </row>
    <row r="96" spans="1:4" x14ac:dyDescent="0.3">
      <c r="A96" t="s">
        <v>117</v>
      </c>
      <c r="B96" s="11">
        <v>67140</v>
      </c>
      <c r="C96" s="11">
        <v>1079</v>
      </c>
      <c r="D96" s="20">
        <v>114</v>
      </c>
    </row>
    <row r="97" spans="1:4" x14ac:dyDescent="0.3">
      <c r="A97" t="s">
        <v>118</v>
      </c>
      <c r="B97" s="11">
        <v>54184</v>
      </c>
      <c r="C97" s="11">
        <v>558</v>
      </c>
      <c r="D97" s="20">
        <v>20</v>
      </c>
    </row>
    <row r="99" spans="1:4" ht="15" thickBot="1" x14ac:dyDescent="0.35">
      <c r="A99" s="1" t="s">
        <v>20</v>
      </c>
      <c r="D99" s="24">
        <f>SUM(D86:D98)</f>
        <v>547.4</v>
      </c>
    </row>
    <row r="100" spans="1:4" ht="15" thickTop="1" x14ac:dyDescent="0.3">
      <c r="A100" s="5"/>
      <c r="B100" s="15"/>
      <c r="C100" s="15"/>
      <c r="D100" s="23"/>
    </row>
    <row r="101" spans="1:4" x14ac:dyDescent="0.3">
      <c r="A101" s="37" t="s">
        <v>0</v>
      </c>
      <c r="B101" s="38"/>
      <c r="C101" s="38"/>
      <c r="D101" s="38"/>
    </row>
    <row r="102" spans="1:4" x14ac:dyDescent="0.3">
      <c r="A102" s="39" t="s">
        <v>16</v>
      </c>
      <c r="B102" s="40"/>
      <c r="C102" s="40"/>
      <c r="D102" s="40"/>
    </row>
    <row r="103" spans="1:4" x14ac:dyDescent="0.3">
      <c r="A103" s="2" t="s">
        <v>72</v>
      </c>
      <c r="B103" s="13" t="s">
        <v>4</v>
      </c>
      <c r="C103" s="13" t="s">
        <v>11</v>
      </c>
      <c r="D103" s="28" t="s">
        <v>1</v>
      </c>
    </row>
    <row r="104" spans="1:4" x14ac:dyDescent="0.3">
      <c r="A104" t="s">
        <v>119</v>
      </c>
      <c r="B104" s="11">
        <v>63906</v>
      </c>
      <c r="C104" s="11">
        <v>139</v>
      </c>
      <c r="D104" s="20">
        <v>25</v>
      </c>
    </row>
    <row r="105" spans="1:4" x14ac:dyDescent="0.3">
      <c r="A105" t="s">
        <v>120</v>
      </c>
      <c r="B105" s="11">
        <v>47569</v>
      </c>
      <c r="C105" s="11">
        <v>2032</v>
      </c>
      <c r="D105" s="20">
        <v>20</v>
      </c>
    </row>
    <row r="106" spans="1:4" x14ac:dyDescent="0.3">
      <c r="A106" t="s">
        <v>121</v>
      </c>
      <c r="B106" s="11">
        <v>12541</v>
      </c>
      <c r="C106" s="11">
        <v>1515</v>
      </c>
      <c r="D106" s="20">
        <v>30</v>
      </c>
    </row>
    <row r="107" spans="1:4" x14ac:dyDescent="0.3">
      <c r="A107" t="s">
        <v>122</v>
      </c>
      <c r="B107" s="11">
        <v>65257</v>
      </c>
      <c r="C107" s="11">
        <v>5791</v>
      </c>
      <c r="D107" s="20">
        <v>60</v>
      </c>
    </row>
    <row r="108" spans="1:4" x14ac:dyDescent="0.3">
      <c r="A108" t="s">
        <v>123</v>
      </c>
      <c r="B108" s="11">
        <v>30697114</v>
      </c>
      <c r="C108" s="11">
        <v>1186</v>
      </c>
      <c r="D108" s="20">
        <v>10</v>
      </c>
    </row>
    <row r="109" spans="1:4" x14ac:dyDescent="0.3">
      <c r="A109" t="s">
        <v>124</v>
      </c>
      <c r="B109" s="11">
        <v>25549</v>
      </c>
      <c r="C109" s="11">
        <v>1165</v>
      </c>
      <c r="D109" s="20">
        <v>40</v>
      </c>
    </row>
    <row r="110" spans="1:4" x14ac:dyDescent="0.3">
      <c r="A110" t="s">
        <v>133</v>
      </c>
      <c r="B110" s="11">
        <v>65257</v>
      </c>
      <c r="C110" s="11" t="s">
        <v>134</v>
      </c>
      <c r="D110" s="20">
        <v>120</v>
      </c>
    </row>
    <row r="111" spans="1:4" x14ac:dyDescent="0.3">
      <c r="A111" t="s">
        <v>125</v>
      </c>
      <c r="B111" s="11">
        <v>51412</v>
      </c>
      <c r="C111" s="11" t="s">
        <v>77</v>
      </c>
      <c r="D111" s="20">
        <v>50</v>
      </c>
    </row>
    <row r="112" spans="1:4" x14ac:dyDescent="0.3">
      <c r="A112" t="s">
        <v>126</v>
      </c>
      <c r="B112" s="11">
        <v>28217</v>
      </c>
      <c r="C112" s="11">
        <v>1234</v>
      </c>
      <c r="D112" s="20">
        <v>30</v>
      </c>
    </row>
    <row r="113" spans="1:4" x14ac:dyDescent="0.3">
      <c r="A113" t="s">
        <v>127</v>
      </c>
      <c r="B113" s="11">
        <v>30702449</v>
      </c>
      <c r="C113" s="11">
        <v>1090</v>
      </c>
      <c r="D113" s="20">
        <v>15</v>
      </c>
    </row>
    <row r="114" spans="1:4" x14ac:dyDescent="0.3">
      <c r="A114" t="s">
        <v>128</v>
      </c>
      <c r="B114" s="11">
        <v>35417</v>
      </c>
      <c r="C114" s="11" t="s">
        <v>77</v>
      </c>
      <c r="D114" s="20">
        <v>30</v>
      </c>
    </row>
    <row r="115" spans="1:4" x14ac:dyDescent="0.3">
      <c r="A115" t="s">
        <v>129</v>
      </c>
      <c r="B115" s="11">
        <v>30697114</v>
      </c>
      <c r="C115" s="11">
        <v>5644</v>
      </c>
      <c r="D115" s="20">
        <v>25</v>
      </c>
    </row>
    <row r="116" spans="1:4" x14ac:dyDescent="0.3">
      <c r="A116" t="s">
        <v>130</v>
      </c>
      <c r="B116" s="11">
        <v>51412</v>
      </c>
      <c r="C116" s="11" t="s">
        <v>77</v>
      </c>
      <c r="D116" s="20">
        <v>50</v>
      </c>
    </row>
    <row r="117" spans="1:4" x14ac:dyDescent="0.3">
      <c r="A117" t="s">
        <v>131</v>
      </c>
      <c r="B117" s="11">
        <v>67349</v>
      </c>
      <c r="C117" s="11" t="s">
        <v>132</v>
      </c>
      <c r="D117" s="20">
        <v>40</v>
      </c>
    </row>
    <row r="118" spans="1:4" x14ac:dyDescent="0.3">
      <c r="A118" t="s">
        <v>135</v>
      </c>
      <c r="B118" s="11">
        <v>12543</v>
      </c>
      <c r="C118" s="11">
        <v>122</v>
      </c>
      <c r="D118" s="20">
        <v>62.5</v>
      </c>
    </row>
    <row r="119" spans="1:4" x14ac:dyDescent="0.3">
      <c r="A119" t="s">
        <v>136</v>
      </c>
      <c r="B119" s="11">
        <v>30631184</v>
      </c>
      <c r="C119" s="11">
        <v>103</v>
      </c>
      <c r="D119" s="20">
        <v>50</v>
      </c>
    </row>
    <row r="120" spans="1:4" x14ac:dyDescent="0.3">
      <c r="A120" t="s">
        <v>137</v>
      </c>
      <c r="B120" s="11">
        <v>30695849</v>
      </c>
      <c r="C120" s="11">
        <v>925</v>
      </c>
      <c r="D120" s="20">
        <v>30</v>
      </c>
    </row>
    <row r="121" spans="1:4" ht="15" thickBot="1" x14ac:dyDescent="0.35">
      <c r="A121" s="1" t="s">
        <v>20</v>
      </c>
      <c r="D121" s="24">
        <f>SUM(D104:D120)</f>
        <v>687.5</v>
      </c>
    </row>
    <row r="122" spans="1:4" ht="15" thickTop="1" x14ac:dyDescent="0.3">
      <c r="A122" s="1" t="s">
        <v>0</v>
      </c>
    </row>
    <row r="123" spans="1:4" ht="15" thickBot="1" x14ac:dyDescent="0.35">
      <c r="A123" s="1" t="s">
        <v>18</v>
      </c>
      <c r="D123" s="24">
        <f>D16+D22+D40+D46+D64+D81+D99+D121</f>
        <v>2458.8000000000002</v>
      </c>
    </row>
    <row r="124" spans="1:4" ht="15" thickTop="1" x14ac:dyDescent="0.3">
      <c r="A124" s="1"/>
      <c r="D124" s="26"/>
    </row>
    <row r="125" spans="1:4" x14ac:dyDescent="0.3">
      <c r="A125" s="1" t="s">
        <v>2</v>
      </c>
    </row>
    <row r="126" spans="1:4" x14ac:dyDescent="0.3">
      <c r="A126" s="1" t="s">
        <v>138</v>
      </c>
      <c r="D126" s="21">
        <v>150</v>
      </c>
    </row>
    <row r="127" spans="1:4" x14ac:dyDescent="0.3">
      <c r="A127" s="1" t="s">
        <v>139</v>
      </c>
      <c r="D127" s="21">
        <v>88</v>
      </c>
    </row>
    <row r="128" spans="1:4" x14ac:dyDescent="0.3">
      <c r="A128" s="1" t="s">
        <v>140</v>
      </c>
      <c r="D128" s="21">
        <v>750</v>
      </c>
    </row>
    <row r="129" spans="1:4" ht="15" thickBot="1" x14ac:dyDescent="0.35">
      <c r="A129" s="1" t="s">
        <v>21</v>
      </c>
      <c r="D129" s="24">
        <f>SUM(D122:D128)</f>
        <v>3446.8</v>
      </c>
    </row>
    <row r="130" spans="1:4" ht="15" thickTop="1" x14ac:dyDescent="0.3">
      <c r="D130" s="26" t="s">
        <v>0</v>
      </c>
    </row>
  </sheetData>
  <mergeCells count="10">
    <mergeCell ref="A83:D83"/>
    <mergeCell ref="A84:D84"/>
    <mergeCell ref="A101:D101"/>
    <mergeCell ref="A102:D102"/>
    <mergeCell ref="A5:D5"/>
    <mergeCell ref="A18:D18"/>
    <mergeCell ref="A24:D24"/>
    <mergeCell ref="A42:D42"/>
    <mergeCell ref="A49:D49"/>
    <mergeCell ref="A67:D67"/>
  </mergeCells>
  <pageMargins left="0.7" right="0.7" top="0.75" bottom="0.75" header="0.3" footer="0.3"/>
  <pageSetup orientation="portrait" r:id="rId1"/>
  <rowBreaks count="2" manualBreakCount="2">
    <brk id="40" max="16383" man="1"/>
    <brk id="8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F4EB5-7659-4EEE-9A9C-C4A178F06C38}">
  <dimension ref="A1:I122"/>
  <sheetViews>
    <sheetView zoomScale="120" zoomScaleNormal="120" workbookViewId="0">
      <selection activeCell="D124" sqref="D124"/>
    </sheetView>
  </sheetViews>
  <sheetFormatPr defaultColWidth="8.88671875" defaultRowHeight="14.4" x14ac:dyDescent="0.3"/>
  <cols>
    <col min="1" max="1" width="38.5546875" customWidth="1"/>
    <col min="2" max="2" width="11.33203125" style="11" customWidth="1"/>
    <col min="3" max="3" width="10.88671875" style="11" customWidth="1"/>
    <col min="4" max="4" width="12.88671875" style="20" customWidth="1"/>
  </cols>
  <sheetData>
    <row r="1" spans="1:4" x14ac:dyDescent="0.3">
      <c r="A1" s="1" t="s">
        <v>6</v>
      </c>
    </row>
    <row r="2" spans="1:4" x14ac:dyDescent="0.3">
      <c r="A2" s="1" t="s">
        <v>141</v>
      </c>
    </row>
    <row r="3" spans="1:4" x14ac:dyDescent="0.3">
      <c r="A3" s="1"/>
    </row>
    <row r="4" spans="1:4" x14ac:dyDescent="0.3">
      <c r="A4" s="1"/>
      <c r="B4" s="12"/>
      <c r="C4" s="12"/>
      <c r="D4" s="21"/>
    </row>
    <row r="5" spans="1:4" x14ac:dyDescent="0.3">
      <c r="A5" s="39" t="s">
        <v>3</v>
      </c>
      <c r="B5" s="40"/>
      <c r="C5" s="40"/>
      <c r="D5" s="41"/>
    </row>
    <row r="6" spans="1:4" x14ac:dyDescent="0.3">
      <c r="A6" s="2" t="s">
        <v>141</v>
      </c>
      <c r="B6" s="13" t="s">
        <v>4</v>
      </c>
      <c r="C6" s="13" t="s">
        <v>5</v>
      </c>
      <c r="D6" s="22" t="s">
        <v>1</v>
      </c>
    </row>
    <row r="7" spans="1:4" x14ac:dyDescent="0.3">
      <c r="A7" t="s">
        <v>142</v>
      </c>
      <c r="B7" s="11">
        <v>30732435</v>
      </c>
      <c r="C7" s="11">
        <v>1108</v>
      </c>
      <c r="D7" s="20">
        <v>117</v>
      </c>
    </row>
    <row r="8" spans="1:4" x14ac:dyDescent="0.3">
      <c r="A8" t="s">
        <v>145</v>
      </c>
      <c r="B8" s="11">
        <v>30668716</v>
      </c>
      <c r="D8" s="20">
        <v>48</v>
      </c>
    </row>
    <row r="9" spans="1:4" x14ac:dyDescent="0.3">
      <c r="A9" t="s">
        <v>146</v>
      </c>
      <c r="B9" s="11">
        <v>30668716</v>
      </c>
      <c r="D9" s="20">
        <v>75</v>
      </c>
    </row>
    <row r="10" spans="1:4" x14ac:dyDescent="0.3">
      <c r="A10" t="s">
        <v>143</v>
      </c>
      <c r="B10" s="11">
        <v>30671204</v>
      </c>
      <c r="C10" s="11">
        <v>2337</v>
      </c>
      <c r="D10" s="20">
        <v>50</v>
      </c>
    </row>
    <row r="11" spans="1:4" x14ac:dyDescent="0.3">
      <c r="A11" t="s">
        <v>144</v>
      </c>
      <c r="B11" s="11">
        <v>40644</v>
      </c>
      <c r="C11" s="11">
        <v>1045</v>
      </c>
      <c r="D11" s="20">
        <v>30</v>
      </c>
    </row>
    <row r="12" spans="1:4" x14ac:dyDescent="0.3">
      <c r="A12" t="s">
        <v>147</v>
      </c>
      <c r="B12" s="11">
        <v>12534</v>
      </c>
      <c r="C12" s="11">
        <v>2143</v>
      </c>
      <c r="D12" s="20">
        <v>180</v>
      </c>
    </row>
    <row r="13" spans="1:4" x14ac:dyDescent="0.3">
      <c r="A13" s="8"/>
      <c r="B13" s="14"/>
      <c r="C13" s="14"/>
      <c r="D13" s="23"/>
    </row>
    <row r="14" spans="1:4" x14ac:dyDescent="0.3">
      <c r="A14" s="8"/>
      <c r="B14" s="14"/>
      <c r="C14" s="14"/>
      <c r="D14" s="23"/>
    </row>
    <row r="15" spans="1:4" x14ac:dyDescent="0.3">
      <c r="A15" s="5"/>
      <c r="B15" s="15"/>
      <c r="C15" s="15"/>
      <c r="D15" s="23"/>
    </row>
    <row r="16" spans="1:4" ht="15" thickBot="1" x14ac:dyDescent="0.35">
      <c r="A16" s="6" t="s">
        <v>12</v>
      </c>
      <c r="D16" s="24">
        <f>SUM(D7:D14)</f>
        <v>500</v>
      </c>
    </row>
    <row r="17" spans="1:8" ht="15" thickTop="1" x14ac:dyDescent="0.3">
      <c r="A17" s="6"/>
      <c r="D17" s="23"/>
    </row>
    <row r="18" spans="1:8" x14ac:dyDescent="0.3">
      <c r="A18" s="39" t="s">
        <v>13</v>
      </c>
      <c r="B18" s="40"/>
      <c r="C18" s="40"/>
      <c r="D18" s="41"/>
    </row>
    <row r="19" spans="1:8" x14ac:dyDescent="0.3">
      <c r="A19" s="4" t="s">
        <v>141</v>
      </c>
      <c r="B19" s="16" t="s">
        <v>4</v>
      </c>
      <c r="C19" s="16" t="s">
        <v>8</v>
      </c>
      <c r="D19" s="25" t="s">
        <v>1</v>
      </c>
      <c r="H19" s="31"/>
    </row>
    <row r="20" spans="1:8" x14ac:dyDescent="0.3">
      <c r="A20" s="9" t="s">
        <v>148</v>
      </c>
      <c r="B20" s="17">
        <v>12487</v>
      </c>
      <c r="C20" s="17">
        <v>1003</v>
      </c>
      <c r="D20" s="10">
        <v>50</v>
      </c>
    </row>
    <row r="21" spans="1:8" x14ac:dyDescent="0.3">
      <c r="A21" s="30" t="s">
        <v>151</v>
      </c>
      <c r="B21" s="17">
        <v>30565097</v>
      </c>
      <c r="C21" s="17">
        <v>1182</v>
      </c>
      <c r="D21" s="10">
        <v>119.24</v>
      </c>
    </row>
    <row r="22" spans="1:8" x14ac:dyDescent="0.3">
      <c r="A22" s="30" t="s">
        <v>150</v>
      </c>
      <c r="B22" s="17">
        <v>61447</v>
      </c>
      <c r="C22" s="17">
        <v>1137</v>
      </c>
      <c r="D22" s="10">
        <v>160</v>
      </c>
    </row>
    <row r="23" spans="1:8" x14ac:dyDescent="0.3">
      <c r="A23" s="30" t="s">
        <v>149</v>
      </c>
      <c r="B23" s="17">
        <v>30565097</v>
      </c>
      <c r="C23" s="17">
        <v>1174</v>
      </c>
      <c r="D23" s="10">
        <v>100</v>
      </c>
    </row>
    <row r="24" spans="1:8" x14ac:dyDescent="0.3">
      <c r="A24" s="6" t="s">
        <v>12</v>
      </c>
      <c r="D24" s="27">
        <f>SUM(D20:D23)</f>
        <v>429.24</v>
      </c>
    </row>
    <row r="26" spans="1:8" x14ac:dyDescent="0.3">
      <c r="A26" s="39" t="s">
        <v>7</v>
      </c>
      <c r="B26" s="40"/>
      <c r="C26" s="40"/>
      <c r="D26" s="41"/>
    </row>
    <row r="27" spans="1:8" x14ac:dyDescent="0.3">
      <c r="A27" s="4" t="s">
        <v>141</v>
      </c>
      <c r="B27" s="16" t="s">
        <v>4</v>
      </c>
      <c r="C27" s="16" t="s">
        <v>8</v>
      </c>
      <c r="D27" s="25" t="s">
        <v>1</v>
      </c>
    </row>
    <row r="28" spans="1:8" x14ac:dyDescent="0.3">
      <c r="A28" s="30" t="s">
        <v>152</v>
      </c>
      <c r="B28" s="11">
        <v>25550</v>
      </c>
      <c r="C28" s="11">
        <v>1117</v>
      </c>
      <c r="D28" s="20">
        <v>50</v>
      </c>
    </row>
    <row r="29" spans="1:8" x14ac:dyDescent="0.3">
      <c r="A29" s="30" t="s">
        <v>153</v>
      </c>
      <c r="B29" s="11">
        <v>12518</v>
      </c>
      <c r="C29" s="11">
        <v>730</v>
      </c>
      <c r="D29" s="20">
        <v>100</v>
      </c>
    </row>
    <row r="30" spans="1:8" x14ac:dyDescent="0.3">
      <c r="A30" s="30" t="s">
        <v>154</v>
      </c>
      <c r="B30" s="11">
        <v>28070</v>
      </c>
      <c r="C30" s="11" t="s">
        <v>155</v>
      </c>
      <c r="D30" s="20">
        <v>15</v>
      </c>
    </row>
    <row r="31" spans="1:8" x14ac:dyDescent="0.3">
      <c r="A31" s="30" t="s">
        <v>156</v>
      </c>
      <c r="B31" s="11">
        <v>64341</v>
      </c>
      <c r="C31" s="11">
        <v>1025</v>
      </c>
      <c r="D31" s="20">
        <v>114</v>
      </c>
    </row>
    <row r="32" spans="1:8" x14ac:dyDescent="0.3">
      <c r="A32" s="30" t="s">
        <v>157</v>
      </c>
      <c r="B32" s="11">
        <v>28070</v>
      </c>
      <c r="C32" s="11" t="s">
        <v>155</v>
      </c>
      <c r="D32" s="20">
        <v>15</v>
      </c>
    </row>
    <row r="33" spans="1:6" x14ac:dyDescent="0.3">
      <c r="A33" s="30"/>
      <c r="B33" s="15"/>
      <c r="C33" s="15"/>
      <c r="D33" s="23"/>
    </row>
    <row r="34" spans="1:6" x14ac:dyDescent="0.3">
      <c r="A34" s="8"/>
      <c r="B34" s="14"/>
      <c r="C34" s="14"/>
      <c r="D34" s="23"/>
    </row>
    <row r="35" spans="1:6" x14ac:dyDescent="0.3">
      <c r="A35" s="8"/>
      <c r="B35" s="14"/>
      <c r="C35" s="14"/>
      <c r="D35" s="23"/>
    </row>
    <row r="36" spans="1:6" ht="15" thickBot="1" x14ac:dyDescent="0.35">
      <c r="A36" s="1" t="s">
        <v>12</v>
      </c>
      <c r="D36" s="24">
        <f>SUM(D28:D35)</f>
        <v>294</v>
      </c>
    </row>
    <row r="37" spans="1:6" ht="15" thickTop="1" x14ac:dyDescent="0.3">
      <c r="A37" t="s">
        <v>19</v>
      </c>
    </row>
    <row r="38" spans="1:6" x14ac:dyDescent="0.3">
      <c r="A38" s="39" t="s">
        <v>9</v>
      </c>
      <c r="B38" s="40"/>
      <c r="C38" s="40"/>
      <c r="D38" s="41"/>
    </row>
    <row r="39" spans="1:6" x14ac:dyDescent="0.3">
      <c r="A39" s="2" t="s">
        <v>141</v>
      </c>
      <c r="B39" s="13" t="s">
        <v>4</v>
      </c>
      <c r="C39" s="13" t="s">
        <v>8</v>
      </c>
      <c r="D39" s="28" t="s">
        <v>1</v>
      </c>
      <c r="F39" t="s">
        <v>17</v>
      </c>
    </row>
    <row r="40" spans="1:6" x14ac:dyDescent="0.3">
      <c r="A40" t="s">
        <v>158</v>
      </c>
      <c r="B40" s="11">
        <v>12533</v>
      </c>
      <c r="C40" s="11">
        <v>594</v>
      </c>
      <c r="D40" s="20">
        <v>80</v>
      </c>
    </row>
    <row r="41" spans="1:6" x14ac:dyDescent="0.3">
      <c r="C41" s="11" t="s">
        <v>0</v>
      </c>
      <c r="D41" s="20" t="s">
        <v>17</v>
      </c>
    </row>
    <row r="42" spans="1:6" ht="15" thickBot="1" x14ac:dyDescent="0.35">
      <c r="A42" s="1" t="s">
        <v>12</v>
      </c>
      <c r="D42" s="24">
        <f>SUM(D40)</f>
        <v>80</v>
      </c>
    </row>
    <row r="43" spans="1:6" ht="15" thickTop="1" x14ac:dyDescent="0.3"/>
    <row r="45" spans="1:6" x14ac:dyDescent="0.3">
      <c r="A45" s="39" t="s">
        <v>10</v>
      </c>
      <c r="B45" s="40"/>
      <c r="C45" s="40"/>
      <c r="D45" s="41"/>
    </row>
    <row r="46" spans="1:6" x14ac:dyDescent="0.3">
      <c r="A46" s="4" t="s">
        <v>159</v>
      </c>
      <c r="B46" s="16" t="s">
        <v>4</v>
      </c>
      <c r="C46" s="16" t="s">
        <v>11</v>
      </c>
      <c r="D46" s="25" t="s">
        <v>1</v>
      </c>
    </row>
    <row r="47" spans="1:6" x14ac:dyDescent="0.3">
      <c r="A47" t="s">
        <v>160</v>
      </c>
      <c r="B47" s="11">
        <v>30682829</v>
      </c>
      <c r="C47" s="11">
        <v>1005</v>
      </c>
      <c r="D47" s="20">
        <v>30</v>
      </c>
    </row>
    <row r="48" spans="1:6" x14ac:dyDescent="0.3">
      <c r="A48" t="s">
        <v>161</v>
      </c>
      <c r="B48" s="11">
        <v>30596802</v>
      </c>
      <c r="C48" s="11">
        <v>1745</v>
      </c>
      <c r="D48" s="20">
        <v>24.38</v>
      </c>
    </row>
    <row r="49" spans="1:9" x14ac:dyDescent="0.3">
      <c r="A49" t="s">
        <v>162</v>
      </c>
      <c r="B49" s="11">
        <v>30677945</v>
      </c>
      <c r="C49" s="11">
        <v>5</v>
      </c>
      <c r="D49" s="20">
        <v>87.93</v>
      </c>
    </row>
    <row r="51" spans="1:9" x14ac:dyDescent="0.3">
      <c r="A51" s="8"/>
      <c r="B51" s="14"/>
      <c r="C51" s="14"/>
      <c r="D51" s="23"/>
    </row>
    <row r="53" spans="1:9" ht="15" thickBot="1" x14ac:dyDescent="0.35">
      <c r="A53" s="1" t="s">
        <v>12</v>
      </c>
      <c r="D53" s="24">
        <f>SUM(D47:D52)</f>
        <v>142.31</v>
      </c>
      <c r="I53" t="s">
        <v>0</v>
      </c>
    </row>
    <row r="54" spans="1:9" ht="15" thickTop="1" x14ac:dyDescent="0.3"/>
    <row r="56" spans="1:9" x14ac:dyDescent="0.3">
      <c r="A56" s="40" t="s">
        <v>14</v>
      </c>
      <c r="B56" s="40"/>
      <c r="C56" s="40"/>
      <c r="D56" s="40"/>
    </row>
    <row r="57" spans="1:9" x14ac:dyDescent="0.3">
      <c r="A57" s="4" t="s">
        <v>141</v>
      </c>
      <c r="B57" s="13" t="s">
        <v>4</v>
      </c>
      <c r="C57" s="13" t="s">
        <v>11</v>
      </c>
      <c r="D57" s="28" t="s">
        <v>1</v>
      </c>
    </row>
    <row r="58" spans="1:9" x14ac:dyDescent="0.3">
      <c r="A58" t="s">
        <v>163</v>
      </c>
      <c r="B58" s="11">
        <v>48148</v>
      </c>
      <c r="C58" s="11">
        <v>1066</v>
      </c>
      <c r="D58" s="20">
        <v>58</v>
      </c>
    </row>
    <row r="59" spans="1:9" x14ac:dyDescent="0.3">
      <c r="A59" t="s">
        <v>164</v>
      </c>
      <c r="B59" s="11">
        <v>30513570</v>
      </c>
      <c r="C59" s="11">
        <v>1020</v>
      </c>
      <c r="D59" s="20">
        <v>150</v>
      </c>
    </row>
    <row r="60" spans="1:9" x14ac:dyDescent="0.3">
      <c r="A60" t="s">
        <v>165</v>
      </c>
      <c r="B60" s="11">
        <v>45393</v>
      </c>
      <c r="C60" s="11">
        <v>198</v>
      </c>
      <c r="D60" s="20">
        <v>150</v>
      </c>
    </row>
    <row r="61" spans="1:9" x14ac:dyDescent="0.3">
      <c r="A61" t="s">
        <v>166</v>
      </c>
      <c r="B61" s="11">
        <v>30575943</v>
      </c>
      <c r="C61" s="11">
        <v>487</v>
      </c>
      <c r="D61" s="20">
        <v>30</v>
      </c>
    </row>
    <row r="62" spans="1:9" x14ac:dyDescent="0.3">
      <c r="A62" t="s">
        <v>167</v>
      </c>
      <c r="B62" s="11">
        <v>12502</v>
      </c>
      <c r="C62" s="11">
        <v>423</v>
      </c>
      <c r="D62" s="20">
        <v>40</v>
      </c>
    </row>
    <row r="63" spans="1:9" x14ac:dyDescent="0.3">
      <c r="A63" t="s">
        <v>168</v>
      </c>
      <c r="B63" s="11">
        <v>30687005</v>
      </c>
      <c r="C63" s="11">
        <v>120</v>
      </c>
      <c r="D63" s="20">
        <v>75</v>
      </c>
    </row>
    <row r="66" spans="1:4" x14ac:dyDescent="0.3">
      <c r="A66" s="1" t="s">
        <v>0</v>
      </c>
      <c r="B66" s="11" t="s">
        <v>0</v>
      </c>
      <c r="C66" s="11" t="s">
        <v>0</v>
      </c>
      <c r="D66" s="20" t="s">
        <v>0</v>
      </c>
    </row>
    <row r="67" spans="1:4" ht="15" thickBot="1" x14ac:dyDescent="0.35">
      <c r="A67" s="1" t="s">
        <v>20</v>
      </c>
      <c r="D67" s="24">
        <f>SUM(D58:D66)</f>
        <v>503</v>
      </c>
    </row>
    <row r="68" spans="1:4" ht="15" thickTop="1" x14ac:dyDescent="0.3">
      <c r="A68" s="7"/>
      <c r="B68" s="15"/>
      <c r="C68" s="15"/>
      <c r="D68" s="26"/>
    </row>
    <row r="69" spans="1:4" x14ac:dyDescent="0.3">
      <c r="A69" s="38" t="s">
        <v>0</v>
      </c>
      <c r="B69" s="38"/>
      <c r="C69" s="38"/>
      <c r="D69" s="38"/>
    </row>
    <row r="70" spans="1:4" x14ac:dyDescent="0.3">
      <c r="A70" s="40" t="s">
        <v>15</v>
      </c>
      <c r="B70" s="40"/>
      <c r="C70" s="40"/>
      <c r="D70" s="40"/>
    </row>
    <row r="71" spans="1:4" x14ac:dyDescent="0.3">
      <c r="A71" s="2" t="s">
        <v>141</v>
      </c>
      <c r="B71" s="13" t="s">
        <v>4</v>
      </c>
      <c r="C71" s="13" t="s">
        <v>11</v>
      </c>
      <c r="D71" s="28" t="s">
        <v>1</v>
      </c>
    </row>
    <row r="72" spans="1:4" x14ac:dyDescent="0.3">
      <c r="A72" t="s">
        <v>169</v>
      </c>
      <c r="B72" s="11">
        <v>30615913</v>
      </c>
      <c r="C72" s="11">
        <v>2517</v>
      </c>
      <c r="D72" s="20">
        <v>30</v>
      </c>
    </row>
    <row r="73" spans="1:4" x14ac:dyDescent="0.3">
      <c r="A73" t="s">
        <v>170</v>
      </c>
      <c r="B73" s="11">
        <v>12572</v>
      </c>
      <c r="C73" s="11">
        <v>1523</v>
      </c>
      <c r="D73" s="20">
        <v>30</v>
      </c>
    </row>
    <row r="74" spans="1:4" x14ac:dyDescent="0.3">
      <c r="A74" t="s">
        <v>171</v>
      </c>
      <c r="B74" s="11">
        <v>30607163</v>
      </c>
      <c r="C74" s="11">
        <v>760</v>
      </c>
      <c r="D74" s="20">
        <v>83.4</v>
      </c>
    </row>
    <row r="75" spans="1:4" x14ac:dyDescent="0.3">
      <c r="A75" t="s">
        <v>172</v>
      </c>
      <c r="B75" s="11">
        <v>47691</v>
      </c>
      <c r="C75" s="11">
        <v>1509</v>
      </c>
      <c r="D75" s="20">
        <v>30</v>
      </c>
    </row>
    <row r="76" spans="1:4" x14ac:dyDescent="0.3">
      <c r="A76" t="s">
        <v>173</v>
      </c>
      <c r="B76" s="11">
        <v>12526</v>
      </c>
      <c r="C76" s="11">
        <v>1225</v>
      </c>
      <c r="D76" s="20">
        <v>10</v>
      </c>
    </row>
    <row r="77" spans="1:4" x14ac:dyDescent="0.3">
      <c r="A77" t="s">
        <v>174</v>
      </c>
      <c r="B77" s="11">
        <v>12604</v>
      </c>
      <c r="C77" s="11">
        <v>891</v>
      </c>
      <c r="D77" s="20">
        <v>20</v>
      </c>
    </row>
    <row r="78" spans="1:4" x14ac:dyDescent="0.3">
      <c r="A78" t="s">
        <v>175</v>
      </c>
      <c r="B78" s="11">
        <v>54184</v>
      </c>
      <c r="C78" s="11">
        <v>565</v>
      </c>
      <c r="D78" s="20">
        <v>25</v>
      </c>
    </row>
    <row r="79" spans="1:4" x14ac:dyDescent="0.3">
      <c r="A79" t="s">
        <v>176</v>
      </c>
      <c r="B79" s="11">
        <v>54184</v>
      </c>
      <c r="C79" s="11">
        <v>569</v>
      </c>
      <c r="D79" s="20">
        <v>25</v>
      </c>
    </row>
    <row r="80" spans="1:4" x14ac:dyDescent="0.3">
      <c r="A80" t="s">
        <v>177</v>
      </c>
      <c r="B80" s="11">
        <v>30526</v>
      </c>
      <c r="C80" s="11">
        <v>424</v>
      </c>
      <c r="D80" s="20">
        <v>100</v>
      </c>
    </row>
    <row r="81" spans="1:4" x14ac:dyDescent="0.3">
      <c r="A81" t="s">
        <v>178</v>
      </c>
      <c r="B81" s="11">
        <v>25148</v>
      </c>
      <c r="C81" s="11">
        <v>115</v>
      </c>
      <c r="D81" s="20">
        <v>30</v>
      </c>
    </row>
    <row r="82" spans="1:4" x14ac:dyDescent="0.3">
      <c r="A82" t="s">
        <v>179</v>
      </c>
      <c r="B82" s="11">
        <v>54184</v>
      </c>
      <c r="C82" s="11">
        <v>577</v>
      </c>
      <c r="D82" s="20">
        <v>25</v>
      </c>
    </row>
    <row r="83" spans="1:4" x14ac:dyDescent="0.3">
      <c r="A83" t="s">
        <v>180</v>
      </c>
      <c r="B83" s="11">
        <v>12535</v>
      </c>
      <c r="C83" s="11">
        <v>308</v>
      </c>
      <c r="D83" s="20">
        <v>30</v>
      </c>
    </row>
    <row r="84" spans="1:4" x14ac:dyDescent="0.3">
      <c r="A84" t="s">
        <v>176</v>
      </c>
      <c r="B84" s="11">
        <v>54184</v>
      </c>
      <c r="C84" s="11">
        <v>573</v>
      </c>
      <c r="D84" s="20">
        <v>25</v>
      </c>
    </row>
    <row r="85" spans="1:4" ht="15" thickBot="1" x14ac:dyDescent="0.35">
      <c r="A85" s="1" t="s">
        <v>20</v>
      </c>
      <c r="D85" s="24">
        <f>SUM(D72:D84)</f>
        <v>463.4</v>
      </c>
    </row>
    <row r="86" spans="1:4" ht="15" thickTop="1" x14ac:dyDescent="0.3">
      <c r="A86" s="5"/>
      <c r="B86" s="15"/>
      <c r="C86" s="15"/>
      <c r="D86" s="23"/>
    </row>
    <row r="87" spans="1:4" x14ac:dyDescent="0.3">
      <c r="A87" s="37" t="s">
        <v>0</v>
      </c>
      <c r="B87" s="38"/>
      <c r="C87" s="38"/>
      <c r="D87" s="38"/>
    </row>
    <row r="88" spans="1:4" x14ac:dyDescent="0.3">
      <c r="A88" s="39" t="s">
        <v>16</v>
      </c>
      <c r="B88" s="40"/>
      <c r="C88" s="40"/>
      <c r="D88" s="40"/>
    </row>
    <row r="89" spans="1:4" x14ac:dyDescent="0.3">
      <c r="A89" s="2" t="s">
        <v>141</v>
      </c>
      <c r="B89" s="13" t="s">
        <v>4</v>
      </c>
      <c r="C89" s="13" t="s">
        <v>11</v>
      </c>
      <c r="D89" s="28" t="s">
        <v>1</v>
      </c>
    </row>
    <row r="90" spans="1:4" x14ac:dyDescent="0.3">
      <c r="A90" t="s">
        <v>181</v>
      </c>
      <c r="B90" s="11">
        <v>28217</v>
      </c>
      <c r="C90" s="11">
        <v>1485</v>
      </c>
      <c r="D90" s="20">
        <v>30</v>
      </c>
    </row>
    <row r="91" spans="1:4" x14ac:dyDescent="0.3">
      <c r="A91" t="s">
        <v>182</v>
      </c>
      <c r="B91" s="11">
        <v>12543</v>
      </c>
      <c r="C91" s="11">
        <v>126</v>
      </c>
      <c r="D91" s="20">
        <v>62.5</v>
      </c>
    </row>
    <row r="92" spans="1:4" x14ac:dyDescent="0.3">
      <c r="A92" t="s">
        <v>183</v>
      </c>
      <c r="B92" s="11">
        <v>30702449</v>
      </c>
      <c r="C92" s="11">
        <v>1097</v>
      </c>
      <c r="D92" s="20">
        <v>15</v>
      </c>
    </row>
    <row r="93" spans="1:4" x14ac:dyDescent="0.3">
      <c r="A93" t="s">
        <v>184</v>
      </c>
      <c r="B93" s="11">
        <v>25549</v>
      </c>
      <c r="C93" s="11">
        <v>1171</v>
      </c>
      <c r="D93" s="20">
        <v>20</v>
      </c>
    </row>
    <row r="94" spans="1:4" x14ac:dyDescent="0.3">
      <c r="A94" t="s">
        <v>185</v>
      </c>
      <c r="B94" s="11">
        <v>65257</v>
      </c>
      <c r="C94" s="11">
        <v>5862</v>
      </c>
      <c r="D94" s="20">
        <v>60</v>
      </c>
    </row>
    <row r="95" spans="1:4" x14ac:dyDescent="0.3">
      <c r="A95" t="s">
        <v>186</v>
      </c>
      <c r="B95" s="11">
        <v>30695849</v>
      </c>
      <c r="C95" s="11">
        <v>1151</v>
      </c>
      <c r="D95" s="20">
        <v>30</v>
      </c>
    </row>
    <row r="96" spans="1:4" x14ac:dyDescent="0.3">
      <c r="A96" t="s">
        <v>187</v>
      </c>
      <c r="B96" s="11">
        <v>47569</v>
      </c>
      <c r="C96" s="11">
        <v>2035</v>
      </c>
      <c r="D96" s="20">
        <v>20</v>
      </c>
    </row>
    <row r="97" spans="1:4" x14ac:dyDescent="0.3">
      <c r="A97" t="s">
        <v>188</v>
      </c>
      <c r="B97" s="11">
        <v>63706</v>
      </c>
      <c r="C97" s="11">
        <v>144</v>
      </c>
      <c r="D97" s="20">
        <v>25</v>
      </c>
    </row>
    <row r="98" spans="1:4" x14ac:dyDescent="0.3">
      <c r="A98" t="s">
        <v>189</v>
      </c>
      <c r="B98" s="11">
        <v>12541</v>
      </c>
      <c r="C98" s="11">
        <v>1415</v>
      </c>
      <c r="D98" s="20">
        <v>20</v>
      </c>
    </row>
    <row r="99" spans="1:4" x14ac:dyDescent="0.3">
      <c r="A99" t="s">
        <v>190</v>
      </c>
      <c r="B99" s="11">
        <v>35417</v>
      </c>
      <c r="C99" s="11" t="s">
        <v>191</v>
      </c>
      <c r="D99" s="20">
        <v>30</v>
      </c>
    </row>
    <row r="100" spans="1:4" x14ac:dyDescent="0.3">
      <c r="A100" t="s">
        <v>192</v>
      </c>
      <c r="B100" s="11">
        <v>51412</v>
      </c>
      <c r="C100" s="11" t="s">
        <v>191</v>
      </c>
      <c r="D100" s="20">
        <v>50</v>
      </c>
    </row>
    <row r="101" spans="1:4" x14ac:dyDescent="0.3">
      <c r="A101" t="s">
        <v>193</v>
      </c>
      <c r="B101" s="11">
        <v>30702449</v>
      </c>
      <c r="C101" s="11">
        <v>1105</v>
      </c>
      <c r="D101" s="20">
        <v>15</v>
      </c>
    </row>
    <row r="102" spans="1:4" x14ac:dyDescent="0.3">
      <c r="A102" t="s">
        <v>194</v>
      </c>
      <c r="B102" s="11">
        <v>35417</v>
      </c>
      <c r="C102" s="11" t="s">
        <v>191</v>
      </c>
      <c r="D102" s="20">
        <v>20</v>
      </c>
    </row>
    <row r="103" spans="1:4" x14ac:dyDescent="0.3">
      <c r="A103" t="s">
        <v>195</v>
      </c>
      <c r="B103" s="11">
        <v>65257</v>
      </c>
      <c r="C103" s="11">
        <v>5887</v>
      </c>
      <c r="D103" s="20">
        <v>60</v>
      </c>
    </row>
    <row r="104" spans="1:4" x14ac:dyDescent="0.3">
      <c r="A104" t="s">
        <v>197</v>
      </c>
      <c r="B104" s="11">
        <v>67349</v>
      </c>
      <c r="C104" s="11">
        <v>179</v>
      </c>
      <c r="D104" s="20">
        <v>20</v>
      </c>
    </row>
    <row r="105" spans="1:4" x14ac:dyDescent="0.3">
      <c r="A105" t="s">
        <v>198</v>
      </c>
      <c r="B105" s="11">
        <v>63706</v>
      </c>
      <c r="C105" s="11">
        <v>146</v>
      </c>
      <c r="D105" s="20">
        <v>75</v>
      </c>
    </row>
    <row r="106" spans="1:4" x14ac:dyDescent="0.3">
      <c r="A106" t="s">
        <v>196</v>
      </c>
      <c r="B106" s="11">
        <v>28217</v>
      </c>
      <c r="C106" s="11">
        <v>1506</v>
      </c>
      <c r="D106" s="20">
        <v>30</v>
      </c>
    </row>
    <row r="107" spans="1:4" x14ac:dyDescent="0.3">
      <c r="A107" t="s">
        <v>199</v>
      </c>
      <c r="B107" s="11">
        <v>12543</v>
      </c>
      <c r="C107" s="11">
        <v>130</v>
      </c>
      <c r="D107" s="20">
        <v>62.5</v>
      </c>
    </row>
    <row r="108" spans="1:4" x14ac:dyDescent="0.3">
      <c r="A108" t="s">
        <v>200</v>
      </c>
      <c r="B108" s="11">
        <v>30695849</v>
      </c>
      <c r="C108" s="11">
        <v>101</v>
      </c>
      <c r="D108" s="20">
        <v>30</v>
      </c>
    </row>
    <row r="109" spans="1:4" ht="15" thickBot="1" x14ac:dyDescent="0.35">
      <c r="A109" s="1" t="s">
        <v>20</v>
      </c>
      <c r="D109" s="24">
        <f>SUM(D90:D108)</f>
        <v>675</v>
      </c>
    </row>
    <row r="110" spans="1:4" ht="15" thickTop="1" x14ac:dyDescent="0.3">
      <c r="A110" s="1" t="s">
        <v>0</v>
      </c>
    </row>
    <row r="111" spans="1:4" ht="15" thickBot="1" x14ac:dyDescent="0.35">
      <c r="A111" s="1" t="s">
        <v>18</v>
      </c>
      <c r="D111" s="24">
        <f>D16+D24+D36+D42+D53+D67+D85+D109</f>
        <v>3086.95</v>
      </c>
    </row>
    <row r="112" spans="1:4" ht="15" thickTop="1" x14ac:dyDescent="0.3">
      <c r="A112" s="1"/>
      <c r="D112" s="26"/>
    </row>
    <row r="113" spans="1:4" x14ac:dyDescent="0.3">
      <c r="A113" s="1" t="s">
        <v>2</v>
      </c>
    </row>
    <row r="114" spans="1:4" x14ac:dyDescent="0.3">
      <c r="A114" s="1" t="s">
        <v>201</v>
      </c>
      <c r="C114" s="11">
        <v>1009</v>
      </c>
      <c r="D114" s="21">
        <v>50</v>
      </c>
    </row>
    <row r="115" spans="1:4" x14ac:dyDescent="0.3">
      <c r="A115" s="1" t="s">
        <v>139</v>
      </c>
      <c r="C115" s="11">
        <v>1006</v>
      </c>
      <c r="D115" s="21">
        <v>143</v>
      </c>
    </row>
    <row r="116" spans="1:4" x14ac:dyDescent="0.3">
      <c r="A116" s="1" t="s">
        <v>203</v>
      </c>
      <c r="D116" s="21">
        <v>44</v>
      </c>
    </row>
    <row r="117" spans="1:4" x14ac:dyDescent="0.3">
      <c r="A117" s="1" t="s">
        <v>206</v>
      </c>
      <c r="D117" s="21">
        <v>37.700000000000003</v>
      </c>
    </row>
    <row r="118" spans="1:4" x14ac:dyDescent="0.3">
      <c r="A118" s="1" t="s">
        <v>204</v>
      </c>
      <c r="D118" s="21">
        <v>650.96</v>
      </c>
    </row>
    <row r="119" spans="1:4" x14ac:dyDescent="0.3">
      <c r="A119" s="1" t="s">
        <v>205</v>
      </c>
      <c r="D119" s="21">
        <v>2557.41</v>
      </c>
    </row>
    <row r="120" spans="1:4" x14ac:dyDescent="0.3">
      <c r="A120" s="1" t="s">
        <v>202</v>
      </c>
      <c r="D120" s="21">
        <v>2500</v>
      </c>
    </row>
    <row r="121" spans="1:4" ht="15" thickBot="1" x14ac:dyDescent="0.35">
      <c r="A121" s="1" t="s">
        <v>21</v>
      </c>
      <c r="D121" s="24">
        <f>SUM(D110:D120)</f>
        <v>9070.02</v>
      </c>
    </row>
    <row r="122" spans="1:4" ht="15" thickTop="1" x14ac:dyDescent="0.3">
      <c r="D122" s="26" t="s">
        <v>0</v>
      </c>
    </row>
  </sheetData>
  <mergeCells count="10">
    <mergeCell ref="A69:D69"/>
    <mergeCell ref="A70:D70"/>
    <mergeCell ref="A87:D87"/>
    <mergeCell ref="A88:D88"/>
    <mergeCell ref="A5:D5"/>
    <mergeCell ref="A18:D18"/>
    <mergeCell ref="A26:D26"/>
    <mergeCell ref="A38:D38"/>
    <mergeCell ref="A45:D45"/>
    <mergeCell ref="A56:D56"/>
  </mergeCells>
  <pageMargins left="0.7" right="0.7" top="0.75" bottom="0.75" header="0.3" footer="0.3"/>
  <pageSetup orientation="portrait" r:id="rId1"/>
  <rowBreaks count="2" manualBreakCount="2">
    <brk id="36" max="16383" man="1"/>
    <brk id="6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8E6BF-F921-4368-B068-677331E84A28}">
  <dimension ref="A1:I114"/>
  <sheetViews>
    <sheetView topLeftCell="A97" zoomScale="120" zoomScaleNormal="120" workbookViewId="0">
      <selection activeCell="A101" sqref="A101:XFD101"/>
    </sheetView>
  </sheetViews>
  <sheetFormatPr defaultColWidth="8.88671875" defaultRowHeight="14.4" x14ac:dyDescent="0.3"/>
  <cols>
    <col min="1" max="1" width="38.5546875" customWidth="1"/>
    <col min="2" max="2" width="11.33203125" style="11" customWidth="1"/>
    <col min="3" max="3" width="10.88671875" style="11" customWidth="1"/>
    <col min="4" max="4" width="12.88671875" style="20" customWidth="1"/>
  </cols>
  <sheetData>
    <row r="1" spans="1:4" x14ac:dyDescent="0.3">
      <c r="A1" s="1" t="s">
        <v>6</v>
      </c>
    </row>
    <row r="2" spans="1:4" x14ac:dyDescent="0.3">
      <c r="A2" s="1" t="s">
        <v>207</v>
      </c>
    </row>
    <row r="3" spans="1:4" x14ac:dyDescent="0.3">
      <c r="A3" s="1"/>
    </row>
    <row r="4" spans="1:4" x14ac:dyDescent="0.3">
      <c r="A4" s="1"/>
      <c r="B4" s="12"/>
      <c r="C4" s="12"/>
      <c r="D4" s="21"/>
    </row>
    <row r="5" spans="1:4" x14ac:dyDescent="0.3">
      <c r="A5" s="39" t="s">
        <v>3</v>
      </c>
      <c r="B5" s="40"/>
      <c r="C5" s="40"/>
      <c r="D5" s="41"/>
    </row>
    <row r="6" spans="1:4" x14ac:dyDescent="0.3">
      <c r="A6" s="2" t="s">
        <v>207</v>
      </c>
      <c r="B6" s="13" t="s">
        <v>4</v>
      </c>
      <c r="C6" s="13" t="s">
        <v>5</v>
      </c>
      <c r="D6" s="22" t="s">
        <v>1</v>
      </c>
    </row>
    <row r="7" spans="1:4" x14ac:dyDescent="0.3">
      <c r="A7" t="s">
        <v>208</v>
      </c>
      <c r="B7" s="11">
        <v>12564</v>
      </c>
      <c r="C7" s="11" t="s">
        <v>77</v>
      </c>
      <c r="D7" s="20">
        <v>25</v>
      </c>
    </row>
    <row r="8" spans="1:4" x14ac:dyDescent="0.3">
      <c r="A8" t="s">
        <v>209</v>
      </c>
      <c r="B8" s="11">
        <v>30714755</v>
      </c>
      <c r="C8" s="11">
        <v>2349</v>
      </c>
      <c r="D8" s="20">
        <v>20</v>
      </c>
    </row>
    <row r="9" spans="1:4" x14ac:dyDescent="0.3">
      <c r="A9" t="s">
        <v>210</v>
      </c>
      <c r="B9" s="11">
        <v>40644</v>
      </c>
      <c r="C9" s="11">
        <v>1047</v>
      </c>
      <c r="D9" s="20">
        <v>30</v>
      </c>
    </row>
    <row r="10" spans="1:4" x14ac:dyDescent="0.3">
      <c r="A10" t="s">
        <v>211</v>
      </c>
      <c r="B10" s="11">
        <v>12597</v>
      </c>
      <c r="C10" s="11">
        <v>1313</v>
      </c>
      <c r="D10" s="20">
        <v>48</v>
      </c>
    </row>
    <row r="11" spans="1:4" x14ac:dyDescent="0.3">
      <c r="A11" t="s">
        <v>211</v>
      </c>
      <c r="B11" s="11">
        <v>12597</v>
      </c>
      <c r="C11" s="11">
        <v>1312</v>
      </c>
      <c r="D11" s="20">
        <v>48</v>
      </c>
    </row>
    <row r="12" spans="1:4" x14ac:dyDescent="0.3">
      <c r="A12" t="s">
        <v>212</v>
      </c>
      <c r="B12" s="11">
        <v>30732435</v>
      </c>
      <c r="C12" s="11">
        <v>1115</v>
      </c>
      <c r="D12" s="20">
        <v>84</v>
      </c>
    </row>
    <row r="13" spans="1:4" x14ac:dyDescent="0.3">
      <c r="A13" s="8" t="s">
        <v>213</v>
      </c>
      <c r="B13" s="14">
        <v>43859</v>
      </c>
      <c r="C13" s="14">
        <v>4553</v>
      </c>
      <c r="D13" s="23">
        <v>20</v>
      </c>
    </row>
    <row r="14" spans="1:4" x14ac:dyDescent="0.3">
      <c r="A14" s="8" t="s">
        <v>214</v>
      </c>
      <c r="B14" s="14">
        <v>30668716</v>
      </c>
      <c r="C14" s="14">
        <v>2083</v>
      </c>
      <c r="D14" s="23">
        <v>73.17</v>
      </c>
    </row>
    <row r="15" spans="1:4" x14ac:dyDescent="0.3">
      <c r="A15" s="8" t="s">
        <v>215</v>
      </c>
      <c r="B15" s="15">
        <v>12564</v>
      </c>
      <c r="C15" s="15">
        <v>328</v>
      </c>
      <c r="D15" s="23">
        <v>25</v>
      </c>
    </row>
    <row r="16" spans="1:4" ht="15" thickBot="1" x14ac:dyDescent="0.35">
      <c r="A16" s="6" t="s">
        <v>12</v>
      </c>
      <c r="D16" s="24">
        <f>SUM(D7:D15)</f>
        <v>373.17</v>
      </c>
    </row>
    <row r="17" spans="1:8" ht="15" thickTop="1" x14ac:dyDescent="0.3">
      <c r="A17" s="6"/>
      <c r="D17" s="23"/>
    </row>
    <row r="18" spans="1:8" x14ac:dyDescent="0.3">
      <c r="A18" s="39" t="s">
        <v>13</v>
      </c>
      <c r="B18" s="40"/>
      <c r="C18" s="40"/>
      <c r="D18" s="41"/>
    </row>
    <row r="19" spans="1:8" x14ac:dyDescent="0.3">
      <c r="A19" s="4" t="s">
        <v>207</v>
      </c>
      <c r="B19" s="16" t="s">
        <v>4</v>
      </c>
      <c r="C19" s="16" t="s">
        <v>8</v>
      </c>
      <c r="D19" s="25" t="s">
        <v>1</v>
      </c>
      <c r="H19" s="31"/>
    </row>
    <row r="20" spans="1:8" x14ac:dyDescent="0.3">
      <c r="A20" s="30" t="s">
        <v>216</v>
      </c>
      <c r="B20" s="17">
        <v>12487</v>
      </c>
      <c r="C20" s="17">
        <v>1032</v>
      </c>
      <c r="D20" s="10">
        <v>50</v>
      </c>
    </row>
    <row r="21" spans="1:8" x14ac:dyDescent="0.3">
      <c r="A21" s="30" t="s">
        <v>217</v>
      </c>
      <c r="B21" s="17">
        <v>61447</v>
      </c>
      <c r="C21" s="17">
        <v>1143</v>
      </c>
      <c r="D21" s="10">
        <v>135</v>
      </c>
    </row>
    <row r="22" spans="1:8" x14ac:dyDescent="0.3">
      <c r="A22" s="30" t="s">
        <v>218</v>
      </c>
      <c r="B22" s="17">
        <v>30565097</v>
      </c>
      <c r="C22" s="17">
        <v>1187</v>
      </c>
      <c r="D22" s="10">
        <v>130.31</v>
      </c>
    </row>
    <row r="23" spans="1:8" x14ac:dyDescent="0.3">
      <c r="A23" s="30"/>
      <c r="B23" s="17"/>
      <c r="C23" s="17"/>
      <c r="D23" s="10"/>
    </row>
    <row r="24" spans="1:8" x14ac:dyDescent="0.3">
      <c r="A24" s="6" t="s">
        <v>12</v>
      </c>
      <c r="D24" s="27">
        <f>SUM(D20:D23)</f>
        <v>315.31</v>
      </c>
    </row>
    <row r="26" spans="1:8" x14ac:dyDescent="0.3">
      <c r="A26" s="39" t="s">
        <v>7</v>
      </c>
      <c r="B26" s="40"/>
      <c r="C26" s="40"/>
      <c r="D26" s="41"/>
    </row>
    <row r="27" spans="1:8" x14ac:dyDescent="0.3">
      <c r="A27" s="4" t="s">
        <v>207</v>
      </c>
      <c r="B27" s="16" t="s">
        <v>4</v>
      </c>
      <c r="C27" s="16" t="s">
        <v>8</v>
      </c>
      <c r="D27" s="25" t="s">
        <v>1</v>
      </c>
    </row>
    <row r="28" spans="1:8" x14ac:dyDescent="0.3">
      <c r="A28" s="30" t="s">
        <v>219</v>
      </c>
      <c r="B28" s="11">
        <v>30638665</v>
      </c>
      <c r="C28" s="11" t="s">
        <v>77</v>
      </c>
      <c r="D28" s="20">
        <v>25</v>
      </c>
    </row>
    <row r="29" spans="1:8" x14ac:dyDescent="0.3">
      <c r="A29" s="30" t="s">
        <v>220</v>
      </c>
      <c r="B29" s="11">
        <v>12518</v>
      </c>
      <c r="C29" s="11">
        <v>1001</v>
      </c>
      <c r="D29" s="20">
        <v>100</v>
      </c>
    </row>
    <row r="30" spans="1:8" x14ac:dyDescent="0.3">
      <c r="A30" s="30" t="s">
        <v>221</v>
      </c>
      <c r="B30" s="11">
        <v>60960</v>
      </c>
      <c r="C30" s="11">
        <v>2093</v>
      </c>
      <c r="D30" s="20">
        <v>35</v>
      </c>
    </row>
    <row r="31" spans="1:8" x14ac:dyDescent="0.3">
      <c r="A31" s="30" t="s">
        <v>222</v>
      </c>
      <c r="B31" s="11">
        <v>501648</v>
      </c>
      <c r="C31" s="11">
        <v>1013</v>
      </c>
      <c r="D31" s="20">
        <v>25</v>
      </c>
    </row>
    <row r="32" spans="1:8" x14ac:dyDescent="0.3">
      <c r="A32" s="30" t="s">
        <v>223</v>
      </c>
      <c r="B32" s="11">
        <v>12518</v>
      </c>
      <c r="C32" s="11">
        <v>1006</v>
      </c>
      <c r="D32" s="20">
        <v>100</v>
      </c>
    </row>
    <row r="33" spans="1:6" x14ac:dyDescent="0.3">
      <c r="A33" s="30" t="s">
        <v>224</v>
      </c>
      <c r="B33" s="15">
        <v>30638665</v>
      </c>
      <c r="C33" s="15" t="s">
        <v>77</v>
      </c>
      <c r="D33" s="23">
        <v>25</v>
      </c>
    </row>
    <row r="34" spans="1:6" x14ac:dyDescent="0.3">
      <c r="A34" s="30" t="s">
        <v>225</v>
      </c>
      <c r="B34" s="14">
        <v>12496</v>
      </c>
      <c r="C34" s="14">
        <v>1398</v>
      </c>
      <c r="D34" s="23">
        <v>25</v>
      </c>
    </row>
    <row r="35" spans="1:6" x14ac:dyDescent="0.3">
      <c r="A35" s="8"/>
      <c r="B35" s="14"/>
      <c r="C35" s="14"/>
      <c r="D35" s="23"/>
    </row>
    <row r="36" spans="1:6" ht="15" thickBot="1" x14ac:dyDescent="0.35">
      <c r="A36" s="1" t="s">
        <v>12</v>
      </c>
      <c r="D36" s="24">
        <f>SUM(D28:D35)</f>
        <v>335</v>
      </c>
    </row>
    <row r="37" spans="1:6" ht="15" thickTop="1" x14ac:dyDescent="0.3">
      <c r="A37" t="s">
        <v>19</v>
      </c>
    </row>
    <row r="38" spans="1:6" x14ac:dyDescent="0.3">
      <c r="A38" s="39" t="s">
        <v>9</v>
      </c>
      <c r="B38" s="40"/>
      <c r="C38" s="40"/>
      <c r="D38" s="41"/>
    </row>
    <row r="39" spans="1:6" x14ac:dyDescent="0.3">
      <c r="A39" s="2" t="s">
        <v>207</v>
      </c>
      <c r="B39" s="13" t="s">
        <v>4</v>
      </c>
      <c r="C39" s="13" t="s">
        <v>8</v>
      </c>
      <c r="D39" s="28" t="s">
        <v>1</v>
      </c>
      <c r="F39" t="s">
        <v>17</v>
      </c>
    </row>
    <row r="40" spans="1:6" x14ac:dyDescent="0.3">
      <c r="A40" t="s">
        <v>226</v>
      </c>
      <c r="B40" s="11">
        <v>12533</v>
      </c>
      <c r="C40" s="11">
        <v>598</v>
      </c>
      <c r="D40" s="20">
        <v>60</v>
      </c>
    </row>
    <row r="41" spans="1:6" x14ac:dyDescent="0.3">
      <c r="C41" s="11" t="s">
        <v>0</v>
      </c>
      <c r="D41" s="20" t="s">
        <v>17</v>
      </c>
    </row>
    <row r="42" spans="1:6" ht="15" thickBot="1" x14ac:dyDescent="0.35">
      <c r="A42" s="1" t="s">
        <v>12</v>
      </c>
      <c r="D42" s="24">
        <f>SUM(D40)</f>
        <v>60</v>
      </c>
    </row>
    <row r="43" spans="1:6" ht="15" thickTop="1" x14ac:dyDescent="0.3"/>
    <row r="45" spans="1:6" x14ac:dyDescent="0.3">
      <c r="A45" s="39" t="s">
        <v>10</v>
      </c>
      <c r="B45" s="40"/>
      <c r="C45" s="40"/>
      <c r="D45" s="41"/>
    </row>
    <row r="46" spans="1:6" x14ac:dyDescent="0.3">
      <c r="A46" s="4" t="s">
        <v>207</v>
      </c>
      <c r="B46" s="16" t="s">
        <v>4</v>
      </c>
      <c r="C46" s="16" t="s">
        <v>11</v>
      </c>
      <c r="D46" s="25" t="s">
        <v>1</v>
      </c>
    </row>
    <row r="47" spans="1:6" x14ac:dyDescent="0.3">
      <c r="A47" t="s">
        <v>227</v>
      </c>
      <c r="B47" s="11">
        <v>30629124</v>
      </c>
      <c r="C47" s="11">
        <v>2934</v>
      </c>
      <c r="D47" s="20">
        <v>30</v>
      </c>
    </row>
    <row r="48" spans="1:6" x14ac:dyDescent="0.3">
      <c r="A48" t="s">
        <v>229</v>
      </c>
      <c r="B48" s="11">
        <v>30579326</v>
      </c>
      <c r="C48" s="11">
        <v>1222</v>
      </c>
      <c r="D48" s="20">
        <v>26</v>
      </c>
    </row>
    <row r="49" spans="1:9" x14ac:dyDescent="0.3">
      <c r="A49" t="s">
        <v>228</v>
      </c>
      <c r="B49" s="11">
        <v>30677945</v>
      </c>
      <c r="C49" s="11">
        <v>7</v>
      </c>
      <c r="D49" s="20">
        <v>33</v>
      </c>
    </row>
    <row r="50" spans="1:9" x14ac:dyDescent="0.3">
      <c r="A50" t="s">
        <v>230</v>
      </c>
      <c r="B50" s="11">
        <v>61721</v>
      </c>
      <c r="C50" s="11">
        <v>1473</v>
      </c>
      <c r="D50" s="20">
        <v>15</v>
      </c>
    </row>
    <row r="51" spans="1:9" x14ac:dyDescent="0.3">
      <c r="A51" s="8" t="s">
        <v>231</v>
      </c>
      <c r="B51" s="14">
        <v>30682829</v>
      </c>
      <c r="C51" s="14">
        <v>1008</v>
      </c>
      <c r="D51" s="23">
        <v>30</v>
      </c>
    </row>
    <row r="52" spans="1:9" x14ac:dyDescent="0.3">
      <c r="A52" s="8" t="s">
        <v>232</v>
      </c>
      <c r="B52" s="11">
        <v>30596802</v>
      </c>
      <c r="C52" s="11">
        <v>1767</v>
      </c>
      <c r="D52" s="20">
        <v>21.25</v>
      </c>
    </row>
    <row r="53" spans="1:9" ht="15" thickBot="1" x14ac:dyDescent="0.35">
      <c r="A53" s="1" t="s">
        <v>12</v>
      </c>
      <c r="D53" s="24">
        <f>SUM(D47:D52)</f>
        <v>155.25</v>
      </c>
      <c r="I53" t="s">
        <v>0</v>
      </c>
    </row>
    <row r="54" spans="1:9" ht="15" thickTop="1" x14ac:dyDescent="0.3"/>
    <row r="56" spans="1:9" x14ac:dyDescent="0.3">
      <c r="A56" s="40" t="s">
        <v>14</v>
      </c>
      <c r="B56" s="40"/>
      <c r="C56" s="40"/>
      <c r="D56" s="40"/>
    </row>
    <row r="57" spans="1:9" x14ac:dyDescent="0.3">
      <c r="A57" s="4" t="s">
        <v>207</v>
      </c>
      <c r="B57" s="13" t="s">
        <v>4</v>
      </c>
      <c r="C57" s="13" t="s">
        <v>11</v>
      </c>
      <c r="D57" s="28" t="s">
        <v>1</v>
      </c>
    </row>
    <row r="58" spans="1:9" x14ac:dyDescent="0.3">
      <c r="A58" t="s">
        <v>233</v>
      </c>
      <c r="B58" s="11">
        <v>48148</v>
      </c>
      <c r="C58" s="11">
        <v>1073</v>
      </c>
      <c r="D58" s="20">
        <v>37</v>
      </c>
    </row>
    <row r="59" spans="1:9" x14ac:dyDescent="0.3">
      <c r="A59" t="s">
        <v>234</v>
      </c>
      <c r="B59" s="11">
        <v>30575943</v>
      </c>
      <c r="C59" s="11">
        <v>450</v>
      </c>
      <c r="D59" s="20">
        <v>30</v>
      </c>
    </row>
    <row r="60" spans="1:9" x14ac:dyDescent="0.3">
      <c r="A60" t="s">
        <v>235</v>
      </c>
      <c r="B60" s="11">
        <v>30530500</v>
      </c>
      <c r="C60" s="11">
        <v>3372</v>
      </c>
      <c r="D60" s="20">
        <v>25</v>
      </c>
    </row>
    <row r="61" spans="1:9" x14ac:dyDescent="0.3">
      <c r="A61" t="s">
        <v>236</v>
      </c>
      <c r="B61" s="11">
        <v>12571</v>
      </c>
      <c r="C61" s="11">
        <v>1216</v>
      </c>
      <c r="D61" s="20">
        <v>15</v>
      </c>
    </row>
    <row r="62" spans="1:9" x14ac:dyDescent="0.3">
      <c r="A62" t="s">
        <v>237</v>
      </c>
      <c r="B62" s="11">
        <v>12502</v>
      </c>
      <c r="C62" s="11">
        <v>427</v>
      </c>
      <c r="D62" s="20">
        <v>50</v>
      </c>
    </row>
    <row r="66" spans="1:4" x14ac:dyDescent="0.3">
      <c r="A66" s="1" t="s">
        <v>0</v>
      </c>
      <c r="B66" s="11" t="s">
        <v>0</v>
      </c>
      <c r="C66" s="11" t="s">
        <v>0</v>
      </c>
      <c r="D66" s="20" t="s">
        <v>0</v>
      </c>
    </row>
    <row r="67" spans="1:4" ht="15" thickBot="1" x14ac:dyDescent="0.35">
      <c r="A67" s="1" t="s">
        <v>20</v>
      </c>
      <c r="D67" s="24">
        <f>SUM(D58:D66)</f>
        <v>157</v>
      </c>
    </row>
    <row r="68" spans="1:4" ht="15" thickTop="1" x14ac:dyDescent="0.3">
      <c r="A68" s="7"/>
      <c r="B68" s="15"/>
      <c r="C68" s="15"/>
      <c r="D68" s="26"/>
    </row>
    <row r="69" spans="1:4" x14ac:dyDescent="0.3">
      <c r="A69" s="38" t="s">
        <v>0</v>
      </c>
      <c r="B69" s="38"/>
      <c r="C69" s="38"/>
      <c r="D69" s="38"/>
    </row>
    <row r="70" spans="1:4" x14ac:dyDescent="0.3">
      <c r="A70" s="40" t="s">
        <v>15</v>
      </c>
      <c r="B70" s="40"/>
      <c r="C70" s="40"/>
      <c r="D70" s="40"/>
    </row>
    <row r="71" spans="1:4" x14ac:dyDescent="0.3">
      <c r="A71" s="2" t="s">
        <v>207</v>
      </c>
      <c r="B71" s="13" t="s">
        <v>4</v>
      </c>
      <c r="C71" s="13" t="s">
        <v>11</v>
      </c>
      <c r="D71" s="28" t="s">
        <v>1</v>
      </c>
    </row>
    <row r="72" spans="1:4" x14ac:dyDescent="0.3">
      <c r="A72" t="s">
        <v>238</v>
      </c>
      <c r="B72" s="11">
        <v>30615913</v>
      </c>
      <c r="C72" s="11">
        <v>898</v>
      </c>
      <c r="D72" s="20">
        <v>20</v>
      </c>
    </row>
    <row r="73" spans="1:4" x14ac:dyDescent="0.3">
      <c r="A73" t="s">
        <v>239</v>
      </c>
      <c r="B73" s="11">
        <v>65613</v>
      </c>
      <c r="C73" s="11">
        <v>1019</v>
      </c>
      <c r="D73" s="20">
        <v>200</v>
      </c>
    </row>
    <row r="74" spans="1:4" x14ac:dyDescent="0.3">
      <c r="A74" t="s">
        <v>240</v>
      </c>
      <c r="B74" s="11">
        <v>12526</v>
      </c>
      <c r="C74" s="11">
        <v>1232</v>
      </c>
      <c r="D74" s="20">
        <v>10</v>
      </c>
    </row>
    <row r="75" spans="1:4" x14ac:dyDescent="0.3">
      <c r="A75" t="s">
        <v>241</v>
      </c>
      <c r="B75" s="11">
        <v>47691</v>
      </c>
      <c r="C75" s="11">
        <v>1519</v>
      </c>
      <c r="D75" s="20">
        <v>30</v>
      </c>
    </row>
    <row r="76" spans="1:4" x14ac:dyDescent="0.3">
      <c r="A76" t="s">
        <v>242</v>
      </c>
      <c r="B76" s="11">
        <v>12535</v>
      </c>
      <c r="C76" s="11">
        <v>314</v>
      </c>
      <c r="D76" s="20">
        <v>30</v>
      </c>
    </row>
    <row r="77" spans="1:4" x14ac:dyDescent="0.3">
      <c r="A77" t="s">
        <v>243</v>
      </c>
      <c r="B77" s="11">
        <v>54184</v>
      </c>
      <c r="C77" s="11">
        <v>581</v>
      </c>
      <c r="D77" s="20">
        <v>25</v>
      </c>
    </row>
    <row r="78" spans="1:4" x14ac:dyDescent="0.3">
      <c r="A78" t="s">
        <v>244</v>
      </c>
      <c r="B78" s="11">
        <v>30615913</v>
      </c>
      <c r="C78" s="11">
        <v>2522</v>
      </c>
      <c r="D78" s="20">
        <v>30</v>
      </c>
    </row>
    <row r="79" spans="1:4" x14ac:dyDescent="0.3">
      <c r="A79" t="s">
        <v>245</v>
      </c>
      <c r="B79" s="11">
        <v>501107</v>
      </c>
      <c r="C79" s="11">
        <v>122</v>
      </c>
      <c r="D79" s="20">
        <v>168</v>
      </c>
    </row>
    <row r="80" spans="1:4" x14ac:dyDescent="0.3">
      <c r="A80" t="s">
        <v>246</v>
      </c>
      <c r="B80" s="11">
        <v>30687163</v>
      </c>
      <c r="C80" s="11">
        <v>773</v>
      </c>
      <c r="D80" s="20">
        <v>75</v>
      </c>
    </row>
    <row r="81" spans="1:4" x14ac:dyDescent="0.3">
      <c r="A81" t="s">
        <v>247</v>
      </c>
      <c r="B81" s="11">
        <v>12572</v>
      </c>
      <c r="C81" s="11">
        <v>1530</v>
      </c>
      <c r="D81" s="20">
        <v>30</v>
      </c>
    </row>
    <row r="82" spans="1:4" x14ac:dyDescent="0.3">
      <c r="A82" t="s">
        <v>248</v>
      </c>
      <c r="B82" s="11">
        <v>54184</v>
      </c>
      <c r="C82" s="11">
        <v>585</v>
      </c>
      <c r="D82" s="20">
        <v>25</v>
      </c>
    </row>
    <row r="83" spans="1:4" x14ac:dyDescent="0.3">
      <c r="A83" t="s">
        <v>249</v>
      </c>
      <c r="B83" s="11">
        <v>54184</v>
      </c>
      <c r="C83" s="11">
        <v>589</v>
      </c>
      <c r="D83" s="20">
        <v>25</v>
      </c>
    </row>
    <row r="85" spans="1:4" ht="15" thickBot="1" x14ac:dyDescent="0.35">
      <c r="A85" s="1" t="s">
        <v>20</v>
      </c>
      <c r="D85" s="24">
        <f>SUM(D72:D84)</f>
        <v>668</v>
      </c>
    </row>
    <row r="86" spans="1:4" ht="15" thickTop="1" x14ac:dyDescent="0.3">
      <c r="A86" s="5"/>
      <c r="B86" s="15"/>
      <c r="C86" s="15"/>
      <c r="D86" s="23"/>
    </row>
    <row r="87" spans="1:4" x14ac:dyDescent="0.3">
      <c r="A87" s="37" t="s">
        <v>0</v>
      </c>
      <c r="B87" s="38"/>
      <c r="C87" s="38"/>
      <c r="D87" s="38"/>
    </row>
    <row r="88" spans="1:4" x14ac:dyDescent="0.3">
      <c r="A88" s="39" t="s">
        <v>16</v>
      </c>
      <c r="B88" s="40"/>
      <c r="C88" s="40"/>
      <c r="D88" s="40"/>
    </row>
    <row r="89" spans="1:4" x14ac:dyDescent="0.3">
      <c r="A89" s="2" t="s">
        <v>141</v>
      </c>
      <c r="B89" s="13" t="s">
        <v>4</v>
      </c>
      <c r="C89" s="13" t="s">
        <v>11</v>
      </c>
      <c r="D89" s="28" t="s">
        <v>1</v>
      </c>
    </row>
    <row r="90" spans="1:4" x14ac:dyDescent="0.3">
      <c r="A90" t="s">
        <v>250</v>
      </c>
      <c r="B90" s="11">
        <v>47569</v>
      </c>
      <c r="C90" s="11">
        <v>2039</v>
      </c>
      <c r="D90" s="20">
        <v>20</v>
      </c>
    </row>
    <row r="91" spans="1:4" x14ac:dyDescent="0.3">
      <c r="A91" t="s">
        <v>251</v>
      </c>
      <c r="B91" s="11">
        <v>12541</v>
      </c>
      <c r="C91" s="11">
        <v>1444</v>
      </c>
      <c r="D91" s="20">
        <v>20</v>
      </c>
    </row>
    <row r="92" spans="1:4" x14ac:dyDescent="0.3">
      <c r="A92" t="s">
        <v>252</v>
      </c>
      <c r="B92" s="11">
        <v>25549</v>
      </c>
      <c r="C92" s="11">
        <v>1176</v>
      </c>
      <c r="D92" s="20">
        <v>20</v>
      </c>
    </row>
    <row r="93" spans="1:4" x14ac:dyDescent="0.3">
      <c r="A93" t="s">
        <v>253</v>
      </c>
      <c r="B93" s="11">
        <v>67349</v>
      </c>
      <c r="C93" s="11">
        <v>183</v>
      </c>
      <c r="D93" s="20">
        <v>20</v>
      </c>
    </row>
    <row r="94" spans="1:4" x14ac:dyDescent="0.3">
      <c r="A94" t="s">
        <v>254</v>
      </c>
      <c r="B94" s="11">
        <v>65257</v>
      </c>
      <c r="C94" s="11">
        <v>5915</v>
      </c>
      <c r="D94" s="20">
        <v>60</v>
      </c>
    </row>
    <row r="95" spans="1:4" x14ac:dyDescent="0.3">
      <c r="A95" t="s">
        <v>255</v>
      </c>
      <c r="B95" s="11">
        <v>12543</v>
      </c>
      <c r="C95" s="11">
        <v>136</v>
      </c>
      <c r="D95" s="20">
        <v>62.5</v>
      </c>
    </row>
    <row r="96" spans="1:4" x14ac:dyDescent="0.3">
      <c r="A96" t="s">
        <v>256</v>
      </c>
      <c r="B96" s="11">
        <v>30702449</v>
      </c>
      <c r="C96" s="11">
        <v>1114</v>
      </c>
      <c r="D96" s="20">
        <v>15</v>
      </c>
    </row>
    <row r="97" spans="1:4" x14ac:dyDescent="0.3">
      <c r="A97" t="s">
        <v>257</v>
      </c>
      <c r="B97" s="11">
        <v>35417</v>
      </c>
      <c r="C97" s="11" t="s">
        <v>77</v>
      </c>
      <c r="D97" s="20">
        <v>20</v>
      </c>
    </row>
    <row r="98" spans="1:4" x14ac:dyDescent="0.3">
      <c r="A98" t="s">
        <v>258</v>
      </c>
      <c r="B98" s="11">
        <v>63706</v>
      </c>
      <c r="C98" s="11">
        <v>252</v>
      </c>
      <c r="D98" s="20">
        <v>25</v>
      </c>
    </row>
    <row r="99" spans="1:4" x14ac:dyDescent="0.3">
      <c r="A99" t="s">
        <v>259</v>
      </c>
      <c r="B99" s="11">
        <v>30695849</v>
      </c>
      <c r="C99" s="11">
        <v>108</v>
      </c>
      <c r="D99" s="20">
        <v>30</v>
      </c>
    </row>
    <row r="103" spans="1:4" ht="15" thickBot="1" x14ac:dyDescent="0.35">
      <c r="A103" s="1" t="s">
        <v>20</v>
      </c>
      <c r="D103" s="24">
        <f>SUM(D90:D102)</f>
        <v>292.5</v>
      </c>
    </row>
    <row r="104" spans="1:4" ht="15" thickTop="1" x14ac:dyDescent="0.3">
      <c r="A104" s="1" t="s">
        <v>0</v>
      </c>
    </row>
    <row r="105" spans="1:4" ht="15" thickBot="1" x14ac:dyDescent="0.35">
      <c r="A105" s="1" t="s">
        <v>18</v>
      </c>
      <c r="D105" s="24">
        <f>D16+D24+D36+D42+D53+D67+D85+D103</f>
        <v>2356.23</v>
      </c>
    </row>
    <row r="106" spans="1:4" ht="15" thickTop="1" x14ac:dyDescent="0.3">
      <c r="A106" s="1"/>
      <c r="D106" s="26"/>
    </row>
    <row r="107" spans="1:4" x14ac:dyDescent="0.3">
      <c r="A107" s="1" t="s">
        <v>2</v>
      </c>
    </row>
    <row r="108" spans="1:4" x14ac:dyDescent="0.3">
      <c r="A108" s="1" t="s">
        <v>260</v>
      </c>
      <c r="C108" s="11">
        <v>4017</v>
      </c>
      <c r="D108" s="21">
        <v>2000</v>
      </c>
    </row>
    <row r="109" spans="1:4" x14ac:dyDescent="0.3">
      <c r="A109" s="1" t="s">
        <v>138</v>
      </c>
      <c r="C109" s="11">
        <v>1333</v>
      </c>
      <c r="D109" s="21">
        <v>300</v>
      </c>
    </row>
    <row r="110" spans="1:4" x14ac:dyDescent="0.3">
      <c r="A110" s="1"/>
      <c r="D110" s="21"/>
    </row>
    <row r="111" spans="1:4" x14ac:dyDescent="0.3">
      <c r="A111" s="1" t="s">
        <v>206</v>
      </c>
      <c r="D111" s="21">
        <v>24</v>
      </c>
    </row>
    <row r="112" spans="1:4" x14ac:dyDescent="0.3">
      <c r="A112" s="1"/>
      <c r="D112" s="21"/>
    </row>
    <row r="113" spans="1:4" ht="15" thickBot="1" x14ac:dyDescent="0.35">
      <c r="A113" s="1" t="s">
        <v>21</v>
      </c>
      <c r="D113" s="24">
        <f>SUM(D104:D112)</f>
        <v>4680.2299999999996</v>
      </c>
    </row>
    <row r="114" spans="1:4" ht="15" thickTop="1" x14ac:dyDescent="0.3">
      <c r="D114" s="26" t="s">
        <v>0</v>
      </c>
    </row>
  </sheetData>
  <mergeCells count="10">
    <mergeCell ref="A69:D69"/>
    <mergeCell ref="A70:D70"/>
    <mergeCell ref="A87:D87"/>
    <mergeCell ref="A88:D88"/>
    <mergeCell ref="A5:D5"/>
    <mergeCell ref="A18:D18"/>
    <mergeCell ref="A26:D26"/>
    <mergeCell ref="A38:D38"/>
    <mergeCell ref="A45:D45"/>
    <mergeCell ref="A56:D56"/>
  </mergeCells>
  <pageMargins left="0.7" right="0.7" top="0.75" bottom="0.75" header="0.3" footer="0.3"/>
  <pageSetup orientation="portrait" r:id="rId1"/>
  <rowBreaks count="2" manualBreakCount="2">
    <brk id="36" max="16383" man="1"/>
    <brk id="6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2528A-8A5A-4E53-91B6-0999E21CA7E0}">
  <dimension ref="A1:I127"/>
  <sheetViews>
    <sheetView tabSelected="1" topLeftCell="A106" zoomScale="120" zoomScaleNormal="120" workbookViewId="0">
      <selection activeCell="H17" sqref="H17"/>
    </sheetView>
  </sheetViews>
  <sheetFormatPr defaultColWidth="8.88671875" defaultRowHeight="14.4" x14ac:dyDescent="0.3"/>
  <cols>
    <col min="1" max="1" width="38.5546875" customWidth="1"/>
    <col min="2" max="2" width="11.33203125" style="11" customWidth="1"/>
    <col min="3" max="3" width="10.88671875" style="11" customWidth="1"/>
    <col min="4" max="4" width="12.88671875" style="20" customWidth="1"/>
  </cols>
  <sheetData>
    <row r="1" spans="1:4" x14ac:dyDescent="0.3">
      <c r="A1" s="1" t="s">
        <v>6</v>
      </c>
    </row>
    <row r="2" spans="1:4" x14ac:dyDescent="0.3">
      <c r="A2" s="1" t="s">
        <v>289</v>
      </c>
    </row>
    <row r="3" spans="1:4" x14ac:dyDescent="0.3">
      <c r="A3" s="1"/>
    </row>
    <row r="4" spans="1:4" x14ac:dyDescent="0.3">
      <c r="A4" s="1"/>
      <c r="B4" s="12"/>
      <c r="C4" s="12"/>
      <c r="D4" s="21"/>
    </row>
    <row r="5" spans="1:4" x14ac:dyDescent="0.3">
      <c r="A5" s="39" t="s">
        <v>3</v>
      </c>
      <c r="B5" s="40"/>
      <c r="C5" s="40"/>
      <c r="D5" s="41"/>
    </row>
    <row r="6" spans="1:4" x14ac:dyDescent="0.3">
      <c r="A6" s="2" t="s">
        <v>290</v>
      </c>
      <c r="B6" s="13" t="s">
        <v>4</v>
      </c>
      <c r="C6" s="13" t="s">
        <v>5</v>
      </c>
      <c r="D6" s="22" t="s">
        <v>1</v>
      </c>
    </row>
    <row r="7" spans="1:4" x14ac:dyDescent="0.3">
      <c r="A7" t="s">
        <v>263</v>
      </c>
      <c r="B7" s="11">
        <v>24368</v>
      </c>
      <c r="C7" s="11">
        <v>3743</v>
      </c>
      <c r="D7" s="20">
        <v>30</v>
      </c>
    </row>
    <row r="8" spans="1:4" x14ac:dyDescent="0.3">
      <c r="A8" t="s">
        <v>291</v>
      </c>
      <c r="B8" s="11">
        <v>43859</v>
      </c>
      <c r="C8" s="11">
        <v>4615</v>
      </c>
      <c r="D8" s="20">
        <v>6</v>
      </c>
    </row>
    <row r="9" spans="1:4" x14ac:dyDescent="0.3">
      <c r="A9" t="s">
        <v>292</v>
      </c>
      <c r="B9" s="11">
        <v>12597</v>
      </c>
      <c r="C9" s="11">
        <v>1330</v>
      </c>
      <c r="D9" s="20">
        <v>96</v>
      </c>
    </row>
    <row r="10" spans="1:4" x14ac:dyDescent="0.3">
      <c r="A10" t="s">
        <v>293</v>
      </c>
      <c r="B10" s="11">
        <v>30671204</v>
      </c>
      <c r="C10" s="11">
        <v>2409</v>
      </c>
      <c r="D10" s="20">
        <v>50</v>
      </c>
    </row>
    <row r="11" spans="1:4" x14ac:dyDescent="0.3">
      <c r="A11" t="s">
        <v>294</v>
      </c>
      <c r="B11" s="11">
        <v>40644</v>
      </c>
      <c r="C11" s="11">
        <v>1134</v>
      </c>
      <c r="D11" s="20">
        <v>100</v>
      </c>
    </row>
    <row r="12" spans="1:4" x14ac:dyDescent="0.3">
      <c r="A12" t="s">
        <v>295</v>
      </c>
      <c r="B12" s="11">
        <v>65154</v>
      </c>
      <c r="C12" s="11">
        <v>616</v>
      </c>
      <c r="D12" s="20">
        <v>84</v>
      </c>
    </row>
    <row r="13" spans="1:4" x14ac:dyDescent="0.3">
      <c r="A13" t="s">
        <v>261</v>
      </c>
      <c r="B13" s="11">
        <v>30714755</v>
      </c>
      <c r="C13" s="11">
        <v>2596</v>
      </c>
      <c r="D13" s="20">
        <v>30</v>
      </c>
    </row>
    <row r="14" spans="1:4" x14ac:dyDescent="0.3">
      <c r="A14" s="8" t="s">
        <v>264</v>
      </c>
      <c r="B14" s="14">
        <v>30732435</v>
      </c>
      <c r="C14" s="14">
        <v>1127</v>
      </c>
      <c r="D14" s="23">
        <v>78</v>
      </c>
    </row>
    <row r="15" spans="1:4" x14ac:dyDescent="0.3">
      <c r="A15" s="8" t="s">
        <v>262</v>
      </c>
      <c r="B15" s="14">
        <v>30668716</v>
      </c>
      <c r="C15" s="14">
        <v>2107</v>
      </c>
      <c r="D15" s="23">
        <v>42</v>
      </c>
    </row>
    <row r="16" spans="1:4" x14ac:dyDescent="0.3">
      <c r="A16" s="8" t="s">
        <v>297</v>
      </c>
      <c r="B16" s="14">
        <v>30576592</v>
      </c>
      <c r="C16" s="14">
        <v>6566</v>
      </c>
      <c r="D16" s="23">
        <v>87.63</v>
      </c>
    </row>
    <row r="17" spans="1:8" x14ac:dyDescent="0.3">
      <c r="A17" s="8" t="s">
        <v>292</v>
      </c>
      <c r="B17" s="15">
        <v>12597</v>
      </c>
      <c r="C17" s="15">
        <v>1336</v>
      </c>
      <c r="D17" s="23">
        <v>48</v>
      </c>
    </row>
    <row r="18" spans="1:8" x14ac:dyDescent="0.3">
      <c r="A18" s="8" t="s">
        <v>296</v>
      </c>
      <c r="B18" s="15">
        <v>12534</v>
      </c>
      <c r="C18" s="15">
        <v>2160</v>
      </c>
      <c r="D18" s="23">
        <v>60</v>
      </c>
    </row>
    <row r="19" spans="1:8" ht="15" thickBot="1" x14ac:dyDescent="0.35">
      <c r="A19" s="6" t="s">
        <v>12</v>
      </c>
      <c r="D19" s="24">
        <f>SUM(D7:D18)</f>
        <v>711.63</v>
      </c>
    </row>
    <row r="20" spans="1:8" ht="15" thickTop="1" x14ac:dyDescent="0.3">
      <c r="A20" s="6"/>
      <c r="D20" s="23"/>
    </row>
    <row r="21" spans="1:8" x14ac:dyDescent="0.3">
      <c r="A21" s="39" t="s">
        <v>13</v>
      </c>
      <c r="B21" s="40"/>
      <c r="C21" s="40"/>
      <c r="D21" s="41"/>
    </row>
    <row r="22" spans="1:8" x14ac:dyDescent="0.3">
      <c r="A22" s="4" t="s">
        <v>290</v>
      </c>
      <c r="B22" s="16" t="s">
        <v>4</v>
      </c>
      <c r="C22" s="16" t="s">
        <v>8</v>
      </c>
      <c r="D22" s="25" t="s">
        <v>1</v>
      </c>
      <c r="H22" s="31"/>
    </row>
    <row r="23" spans="1:8" x14ac:dyDescent="0.3">
      <c r="A23" s="30" t="s">
        <v>266</v>
      </c>
      <c r="B23" s="17">
        <v>30565097</v>
      </c>
      <c r="C23" s="17">
        <v>1213</v>
      </c>
      <c r="D23" s="10">
        <v>90</v>
      </c>
    </row>
    <row r="24" spans="1:8" x14ac:dyDescent="0.3">
      <c r="A24" s="30" t="s">
        <v>267</v>
      </c>
      <c r="B24" s="17">
        <v>61447</v>
      </c>
      <c r="C24" s="17">
        <v>1202</v>
      </c>
      <c r="D24" s="10">
        <v>130</v>
      </c>
    </row>
    <row r="25" spans="1:8" x14ac:dyDescent="0.3">
      <c r="A25" s="30"/>
      <c r="B25" s="17"/>
      <c r="C25" s="17"/>
      <c r="D25" s="10"/>
    </row>
    <row r="26" spans="1:8" x14ac:dyDescent="0.3">
      <c r="A26" s="30"/>
      <c r="B26" s="17"/>
      <c r="C26" s="17"/>
      <c r="D26" s="10"/>
    </row>
    <row r="27" spans="1:8" x14ac:dyDescent="0.3">
      <c r="A27" s="6" t="s">
        <v>12</v>
      </c>
      <c r="D27" s="27">
        <f>SUM(D23:D26)</f>
        <v>220</v>
      </c>
    </row>
    <row r="29" spans="1:8" x14ac:dyDescent="0.3">
      <c r="A29" s="39" t="s">
        <v>7</v>
      </c>
      <c r="B29" s="40"/>
      <c r="C29" s="40"/>
      <c r="D29" s="41"/>
    </row>
    <row r="30" spans="1:8" x14ac:dyDescent="0.3">
      <c r="A30" s="4" t="s">
        <v>290</v>
      </c>
      <c r="B30" s="16" t="s">
        <v>4</v>
      </c>
      <c r="C30" s="16" t="s">
        <v>8</v>
      </c>
      <c r="D30" s="25" t="s">
        <v>1</v>
      </c>
    </row>
    <row r="31" spans="1:8" x14ac:dyDescent="0.3">
      <c r="A31" s="30" t="s">
        <v>298</v>
      </c>
      <c r="B31" s="11">
        <v>64341</v>
      </c>
      <c r="C31" s="11">
        <v>1042</v>
      </c>
      <c r="D31" s="20">
        <v>212</v>
      </c>
    </row>
    <row r="32" spans="1:8" x14ac:dyDescent="0.3">
      <c r="A32" s="30" t="s">
        <v>299</v>
      </c>
      <c r="B32" s="11">
        <v>47109</v>
      </c>
      <c r="C32" s="11">
        <v>604</v>
      </c>
      <c r="D32" s="20">
        <v>121</v>
      </c>
    </row>
    <row r="33" spans="1:6" x14ac:dyDescent="0.3">
      <c r="A33" s="30" t="s">
        <v>300</v>
      </c>
      <c r="B33" s="11">
        <v>30642003</v>
      </c>
      <c r="C33" s="11">
        <v>517</v>
      </c>
      <c r="D33" s="20">
        <v>50</v>
      </c>
    </row>
    <row r="34" spans="1:6" x14ac:dyDescent="0.3">
      <c r="A34" s="30" t="s">
        <v>301</v>
      </c>
      <c r="B34" s="11">
        <v>12496</v>
      </c>
      <c r="C34" s="11">
        <v>1436</v>
      </c>
      <c r="D34" s="20">
        <v>50</v>
      </c>
    </row>
    <row r="35" spans="1:6" x14ac:dyDescent="0.3">
      <c r="A35" s="30" t="s">
        <v>302</v>
      </c>
      <c r="B35" s="11">
        <v>28070</v>
      </c>
      <c r="C35" s="11" t="s">
        <v>155</v>
      </c>
      <c r="D35" s="20">
        <v>15</v>
      </c>
    </row>
    <row r="36" spans="1:6" x14ac:dyDescent="0.3">
      <c r="A36" s="30" t="s">
        <v>303</v>
      </c>
      <c r="B36" s="15">
        <v>60960</v>
      </c>
      <c r="C36" s="15">
        <v>2105</v>
      </c>
      <c r="D36" s="23">
        <v>35</v>
      </c>
    </row>
    <row r="37" spans="1:6" x14ac:dyDescent="0.3">
      <c r="A37" s="30" t="s">
        <v>269</v>
      </c>
      <c r="B37" s="14">
        <v>12518</v>
      </c>
      <c r="C37" s="14">
        <v>1024</v>
      </c>
      <c r="D37" s="23">
        <v>100</v>
      </c>
    </row>
    <row r="38" spans="1:6" x14ac:dyDescent="0.3">
      <c r="A38" s="30" t="s">
        <v>268</v>
      </c>
      <c r="B38" s="14">
        <v>30514080</v>
      </c>
      <c r="C38" s="14">
        <v>1108</v>
      </c>
      <c r="D38" s="23">
        <v>75</v>
      </c>
    </row>
    <row r="39" spans="1:6" x14ac:dyDescent="0.3">
      <c r="A39" s="30" t="s">
        <v>304</v>
      </c>
      <c r="B39" s="14">
        <v>45579</v>
      </c>
      <c r="C39" s="14">
        <v>8356</v>
      </c>
      <c r="D39" s="23">
        <v>25</v>
      </c>
    </row>
    <row r="40" spans="1:6" x14ac:dyDescent="0.3">
      <c r="A40" s="30" t="s">
        <v>299</v>
      </c>
      <c r="B40" s="14">
        <v>47109</v>
      </c>
      <c r="C40" s="14">
        <v>610</v>
      </c>
      <c r="D40" s="23">
        <v>58.04</v>
      </c>
    </row>
    <row r="41" spans="1:6" x14ac:dyDescent="0.3">
      <c r="A41" s="30" t="s">
        <v>305</v>
      </c>
      <c r="B41" s="14">
        <v>501648</v>
      </c>
      <c r="C41" s="14">
        <v>1033</v>
      </c>
      <c r="D41" s="23">
        <v>50</v>
      </c>
    </row>
    <row r="42" spans="1:6" ht="15" thickBot="1" x14ac:dyDescent="0.35">
      <c r="A42" s="1" t="s">
        <v>12</v>
      </c>
      <c r="D42" s="24">
        <f>SUM(D31:D41)</f>
        <v>791.04</v>
      </c>
    </row>
    <row r="43" spans="1:6" ht="15" thickTop="1" x14ac:dyDescent="0.3">
      <c r="A43" t="s">
        <v>19</v>
      </c>
    </row>
    <row r="44" spans="1:6" x14ac:dyDescent="0.3">
      <c r="A44" s="39" t="s">
        <v>9</v>
      </c>
      <c r="B44" s="40"/>
      <c r="C44" s="40"/>
      <c r="D44" s="41"/>
    </row>
    <row r="45" spans="1:6" x14ac:dyDescent="0.3">
      <c r="A45" s="2" t="s">
        <v>290</v>
      </c>
      <c r="B45" s="13" t="s">
        <v>4</v>
      </c>
      <c r="C45" s="13" t="s">
        <v>8</v>
      </c>
      <c r="D45" s="28" t="s">
        <v>1</v>
      </c>
      <c r="F45" t="s">
        <v>17</v>
      </c>
    </row>
    <row r="46" spans="1:6" x14ac:dyDescent="0.3">
      <c r="A46" t="s">
        <v>270</v>
      </c>
      <c r="B46" s="11">
        <v>12533</v>
      </c>
      <c r="C46" s="11">
        <v>4059</v>
      </c>
      <c r="D46" s="20">
        <v>80</v>
      </c>
    </row>
    <row r="47" spans="1:6" x14ac:dyDescent="0.3">
      <c r="C47" s="11" t="s">
        <v>0</v>
      </c>
      <c r="D47" s="20" t="s">
        <v>17</v>
      </c>
    </row>
    <row r="48" spans="1:6" ht="15" thickBot="1" x14ac:dyDescent="0.35">
      <c r="A48" s="1" t="s">
        <v>12</v>
      </c>
      <c r="D48" s="24">
        <f>SUM(D46)</f>
        <v>80</v>
      </c>
    </row>
    <row r="49" spans="1:9" ht="15" thickTop="1" x14ac:dyDescent="0.3"/>
    <row r="51" spans="1:9" x14ac:dyDescent="0.3">
      <c r="A51" s="39" t="s">
        <v>10</v>
      </c>
      <c r="B51" s="40"/>
      <c r="C51" s="40"/>
      <c r="D51" s="41"/>
    </row>
    <row r="52" spans="1:9" x14ac:dyDescent="0.3">
      <c r="A52" s="4" t="s">
        <v>290</v>
      </c>
      <c r="B52" s="16" t="s">
        <v>4</v>
      </c>
      <c r="C52" s="16" t="s">
        <v>11</v>
      </c>
      <c r="D52" s="25" t="s">
        <v>1</v>
      </c>
    </row>
    <row r="53" spans="1:9" x14ac:dyDescent="0.3">
      <c r="A53" t="s">
        <v>306</v>
      </c>
      <c r="B53" s="11">
        <v>49212</v>
      </c>
      <c r="C53" s="11">
        <v>1016</v>
      </c>
      <c r="D53" s="20">
        <v>50</v>
      </c>
    </row>
    <row r="54" spans="1:9" x14ac:dyDescent="0.3">
      <c r="A54" t="s">
        <v>307</v>
      </c>
      <c r="B54" s="11">
        <v>67010</v>
      </c>
      <c r="C54" s="11">
        <v>1057</v>
      </c>
      <c r="D54" s="20">
        <v>23.92</v>
      </c>
    </row>
    <row r="55" spans="1:9" x14ac:dyDescent="0.3">
      <c r="A55" t="s">
        <v>308</v>
      </c>
      <c r="B55" s="11">
        <v>40914</v>
      </c>
      <c r="C55" s="11">
        <v>1055</v>
      </c>
      <c r="D55" s="20">
        <v>60</v>
      </c>
    </row>
    <row r="56" spans="1:9" x14ac:dyDescent="0.3">
      <c r="A56" t="s">
        <v>309</v>
      </c>
      <c r="B56" s="11">
        <v>61721</v>
      </c>
      <c r="C56" s="11">
        <v>1501</v>
      </c>
      <c r="D56" s="20">
        <v>15</v>
      </c>
    </row>
    <row r="57" spans="1:9" x14ac:dyDescent="0.3">
      <c r="A57" s="8" t="s">
        <v>272</v>
      </c>
      <c r="B57" s="14">
        <v>30596802</v>
      </c>
      <c r="C57" s="14">
        <v>1835</v>
      </c>
      <c r="D57" s="23">
        <v>22</v>
      </c>
    </row>
    <row r="58" spans="1:9" x14ac:dyDescent="0.3">
      <c r="A58" s="8" t="s">
        <v>271</v>
      </c>
      <c r="B58" s="14">
        <v>30677945</v>
      </c>
      <c r="C58" s="14">
        <v>1478</v>
      </c>
      <c r="D58" s="23">
        <v>30.26</v>
      </c>
    </row>
    <row r="59" spans="1:9" x14ac:dyDescent="0.3">
      <c r="A59" s="8"/>
      <c r="B59" s="14"/>
      <c r="C59" s="14"/>
      <c r="D59" s="23"/>
    </row>
    <row r="60" spans="1:9" x14ac:dyDescent="0.3">
      <c r="A60" s="8"/>
    </row>
    <row r="61" spans="1:9" ht="15" thickBot="1" x14ac:dyDescent="0.35">
      <c r="A61" s="1" t="s">
        <v>12</v>
      </c>
      <c r="D61" s="24">
        <f>SUM(D53:D60)</f>
        <v>201.18</v>
      </c>
      <c r="I61" t="s">
        <v>0</v>
      </c>
    </row>
    <row r="62" spans="1:9" ht="15" thickTop="1" x14ac:dyDescent="0.3"/>
    <row r="64" spans="1:9" x14ac:dyDescent="0.3">
      <c r="A64" s="40" t="s">
        <v>14</v>
      </c>
      <c r="B64" s="40"/>
      <c r="C64" s="40"/>
      <c r="D64" s="40"/>
    </row>
    <row r="65" spans="1:4" x14ac:dyDescent="0.3">
      <c r="A65" s="4" t="s">
        <v>290</v>
      </c>
      <c r="B65" s="13" t="s">
        <v>4</v>
      </c>
      <c r="C65" s="13" t="s">
        <v>11</v>
      </c>
      <c r="D65" s="28" t="s">
        <v>1</v>
      </c>
    </row>
    <row r="66" spans="1:4" x14ac:dyDescent="0.3">
      <c r="A66" t="s">
        <v>310</v>
      </c>
      <c r="B66" s="11">
        <v>12570</v>
      </c>
      <c r="C66" s="11">
        <v>286</v>
      </c>
      <c r="D66" s="20">
        <v>25</v>
      </c>
    </row>
    <row r="67" spans="1:4" x14ac:dyDescent="0.3">
      <c r="A67" t="s">
        <v>274</v>
      </c>
      <c r="B67" s="11">
        <v>30575943</v>
      </c>
      <c r="C67" s="11">
        <v>534</v>
      </c>
      <c r="D67" s="20">
        <v>30</v>
      </c>
    </row>
    <row r="68" spans="1:4" x14ac:dyDescent="0.3">
      <c r="A68" t="s">
        <v>273</v>
      </c>
      <c r="B68" s="11">
        <v>48148</v>
      </c>
      <c r="C68" s="11">
        <v>1092</v>
      </c>
      <c r="D68" s="20">
        <v>69.08</v>
      </c>
    </row>
    <row r="69" spans="1:4" x14ac:dyDescent="0.3">
      <c r="A69" t="s">
        <v>311</v>
      </c>
      <c r="B69" s="11">
        <v>392251</v>
      </c>
      <c r="C69" s="11">
        <v>654</v>
      </c>
      <c r="D69" s="20">
        <v>46.05</v>
      </c>
    </row>
    <row r="70" spans="1:4" x14ac:dyDescent="0.3">
      <c r="A70" t="s">
        <v>276</v>
      </c>
      <c r="B70" s="11">
        <v>3051370</v>
      </c>
      <c r="C70" s="11">
        <v>1102</v>
      </c>
      <c r="D70" s="20">
        <v>50</v>
      </c>
    </row>
    <row r="71" spans="1:4" x14ac:dyDescent="0.3">
      <c r="A71" t="s">
        <v>275</v>
      </c>
      <c r="B71" s="11">
        <v>30687005</v>
      </c>
      <c r="C71" s="11">
        <v>140</v>
      </c>
      <c r="D71" s="20">
        <v>100</v>
      </c>
    </row>
    <row r="72" spans="1:4" x14ac:dyDescent="0.3">
      <c r="A72" t="s">
        <v>307</v>
      </c>
      <c r="B72" s="11">
        <v>67010</v>
      </c>
      <c r="C72" s="11">
        <v>1063</v>
      </c>
      <c r="D72" s="20">
        <v>28.18</v>
      </c>
    </row>
    <row r="73" spans="1:4" x14ac:dyDescent="0.3">
      <c r="A73" t="s">
        <v>312</v>
      </c>
      <c r="B73" s="11">
        <v>30575197</v>
      </c>
      <c r="C73" s="11">
        <v>1264</v>
      </c>
      <c r="D73" s="20">
        <v>100</v>
      </c>
    </row>
    <row r="77" spans="1:4" x14ac:dyDescent="0.3">
      <c r="A77" s="1"/>
      <c r="B77" s="11" t="s">
        <v>0</v>
      </c>
      <c r="C77" s="11" t="s">
        <v>0</v>
      </c>
      <c r="D77" s="20" t="s">
        <v>0</v>
      </c>
    </row>
    <row r="78" spans="1:4" ht="15" thickBot="1" x14ac:dyDescent="0.35">
      <c r="A78" s="1" t="s">
        <v>20</v>
      </c>
      <c r="D78" s="24">
        <f>SUM(D66:D77)</f>
        <v>448.31</v>
      </c>
    </row>
    <row r="79" spans="1:4" ht="15" thickTop="1" x14ac:dyDescent="0.3">
      <c r="A79" s="7"/>
      <c r="B79" s="15"/>
      <c r="C79" s="15"/>
      <c r="D79" s="26"/>
    </row>
    <row r="80" spans="1:4" x14ac:dyDescent="0.3">
      <c r="A80" s="38" t="s">
        <v>0</v>
      </c>
      <c r="B80" s="38"/>
      <c r="C80" s="38"/>
      <c r="D80" s="38"/>
    </row>
    <row r="81" spans="1:4" x14ac:dyDescent="0.3">
      <c r="A81" s="40" t="s">
        <v>15</v>
      </c>
      <c r="B81" s="40"/>
      <c r="C81" s="40"/>
      <c r="D81" s="40"/>
    </row>
    <row r="82" spans="1:4" x14ac:dyDescent="0.3">
      <c r="A82" s="2" t="s">
        <v>290</v>
      </c>
      <c r="B82" s="13" t="s">
        <v>4</v>
      </c>
      <c r="C82" s="13" t="s">
        <v>11</v>
      </c>
      <c r="D82" s="28" t="s">
        <v>1</v>
      </c>
    </row>
    <row r="83" spans="1:4" x14ac:dyDescent="0.3">
      <c r="A83" t="s">
        <v>277</v>
      </c>
      <c r="B83" s="11">
        <v>12604</v>
      </c>
      <c r="C83" s="11">
        <v>930</v>
      </c>
      <c r="D83" s="20">
        <v>20</v>
      </c>
    </row>
    <row r="84" spans="1:4" x14ac:dyDescent="0.3">
      <c r="A84" t="s">
        <v>278</v>
      </c>
      <c r="B84" s="11">
        <v>12526</v>
      </c>
      <c r="C84" s="11">
        <v>1256</v>
      </c>
      <c r="D84" s="20">
        <v>10</v>
      </c>
    </row>
    <row r="85" spans="1:4" x14ac:dyDescent="0.3">
      <c r="A85" t="s">
        <v>301</v>
      </c>
      <c r="B85" s="11">
        <v>30615913</v>
      </c>
      <c r="C85" s="11">
        <v>2528</v>
      </c>
      <c r="D85" s="20">
        <v>30</v>
      </c>
    </row>
    <row r="86" spans="1:4" x14ac:dyDescent="0.3">
      <c r="A86" t="s">
        <v>265</v>
      </c>
      <c r="B86" s="11">
        <v>501107</v>
      </c>
      <c r="C86" s="11">
        <v>129</v>
      </c>
      <c r="D86" s="20">
        <v>107</v>
      </c>
    </row>
    <row r="87" spans="1:4" x14ac:dyDescent="0.3">
      <c r="A87" t="s">
        <v>280</v>
      </c>
      <c r="B87" s="11">
        <v>47691</v>
      </c>
      <c r="C87" s="11">
        <v>1555</v>
      </c>
      <c r="D87" s="20">
        <v>30</v>
      </c>
    </row>
    <row r="88" spans="1:4" x14ac:dyDescent="0.3">
      <c r="A88" t="s">
        <v>279</v>
      </c>
      <c r="B88" s="11">
        <v>12535</v>
      </c>
      <c r="C88" s="11">
        <v>338</v>
      </c>
      <c r="D88" s="20">
        <v>30</v>
      </c>
    </row>
    <row r="89" spans="1:4" x14ac:dyDescent="0.3">
      <c r="A89" t="s">
        <v>247</v>
      </c>
      <c r="B89" s="11">
        <v>12572</v>
      </c>
      <c r="C89" s="11">
        <v>1546</v>
      </c>
      <c r="D89" s="20">
        <v>30</v>
      </c>
    </row>
    <row r="90" spans="1:4" x14ac:dyDescent="0.3">
      <c r="A90" t="s">
        <v>313</v>
      </c>
      <c r="B90" s="11">
        <v>67140</v>
      </c>
      <c r="C90" s="11">
        <v>1098</v>
      </c>
      <c r="D90" s="20">
        <v>54.33</v>
      </c>
    </row>
    <row r="91" spans="1:4" x14ac:dyDescent="0.3">
      <c r="A91" t="s">
        <v>314</v>
      </c>
      <c r="B91" s="11">
        <v>30607163</v>
      </c>
      <c r="C91" s="11">
        <v>809</v>
      </c>
      <c r="D91" s="20">
        <v>30</v>
      </c>
    </row>
    <row r="92" spans="1:4" x14ac:dyDescent="0.3">
      <c r="A92" t="s">
        <v>315</v>
      </c>
      <c r="B92" s="11">
        <v>65613</v>
      </c>
      <c r="C92" s="11">
        <v>152</v>
      </c>
      <c r="D92" s="20">
        <v>200</v>
      </c>
    </row>
    <row r="95" spans="1:4" ht="15" thickBot="1" x14ac:dyDescent="0.35">
      <c r="A95" s="1" t="s">
        <v>20</v>
      </c>
      <c r="D95" s="24">
        <f>SUM(D83:D94)</f>
        <v>541.32999999999993</v>
      </c>
    </row>
    <row r="96" spans="1:4" ht="15" thickTop="1" x14ac:dyDescent="0.3">
      <c r="A96" s="5"/>
      <c r="B96" s="15"/>
      <c r="C96" s="15"/>
      <c r="D96" s="23"/>
    </row>
    <row r="97" spans="1:4" x14ac:dyDescent="0.3">
      <c r="A97" s="37" t="s">
        <v>0</v>
      </c>
      <c r="B97" s="38"/>
      <c r="C97" s="38"/>
      <c r="D97" s="38"/>
    </row>
    <row r="98" spans="1:4" x14ac:dyDescent="0.3">
      <c r="A98" s="39" t="s">
        <v>16</v>
      </c>
      <c r="B98" s="40"/>
      <c r="C98" s="40"/>
      <c r="D98" s="40"/>
    </row>
    <row r="99" spans="1:4" x14ac:dyDescent="0.3">
      <c r="A99" s="2" t="s">
        <v>290</v>
      </c>
      <c r="B99" s="13" t="s">
        <v>4</v>
      </c>
      <c r="C99" s="13" t="s">
        <v>11</v>
      </c>
      <c r="D99" s="28" t="s">
        <v>1</v>
      </c>
    </row>
    <row r="100" spans="1:4" x14ac:dyDescent="0.3">
      <c r="A100" t="s">
        <v>284</v>
      </c>
      <c r="B100" s="11">
        <v>63706</v>
      </c>
      <c r="C100" s="11">
        <v>268</v>
      </c>
      <c r="D100" s="20">
        <v>25</v>
      </c>
    </row>
    <row r="101" spans="1:4" x14ac:dyDescent="0.3">
      <c r="A101" t="s">
        <v>281</v>
      </c>
      <c r="B101" s="11">
        <v>47569</v>
      </c>
      <c r="C101" s="11">
        <v>2058</v>
      </c>
      <c r="D101" s="20">
        <v>15</v>
      </c>
    </row>
    <row r="102" spans="1:4" x14ac:dyDescent="0.3">
      <c r="A102" t="s">
        <v>287</v>
      </c>
      <c r="B102" s="11">
        <v>28217</v>
      </c>
      <c r="C102" s="11">
        <v>202</v>
      </c>
      <c r="D102" s="20">
        <v>30</v>
      </c>
    </row>
    <row r="103" spans="1:4" x14ac:dyDescent="0.3">
      <c r="A103" t="s">
        <v>285</v>
      </c>
      <c r="B103" s="11">
        <v>25549</v>
      </c>
      <c r="C103" s="11">
        <v>1187</v>
      </c>
      <c r="D103" s="20">
        <v>20</v>
      </c>
    </row>
    <row r="104" spans="1:4" x14ac:dyDescent="0.3">
      <c r="A104" t="s">
        <v>283</v>
      </c>
      <c r="B104" s="11">
        <v>51412</v>
      </c>
      <c r="C104" s="11" t="s">
        <v>191</v>
      </c>
      <c r="D104" s="20">
        <v>50</v>
      </c>
    </row>
    <row r="105" spans="1:4" x14ac:dyDescent="0.3">
      <c r="A105" t="s">
        <v>316</v>
      </c>
      <c r="B105" s="11">
        <v>30735746</v>
      </c>
      <c r="C105" s="11">
        <v>676</v>
      </c>
      <c r="D105" s="20">
        <v>20</v>
      </c>
    </row>
    <row r="106" spans="1:4" x14ac:dyDescent="0.3">
      <c r="A106" t="s">
        <v>317</v>
      </c>
      <c r="B106" s="11">
        <v>12541</v>
      </c>
      <c r="C106" s="11">
        <v>1573</v>
      </c>
      <c r="D106" s="20">
        <v>20</v>
      </c>
    </row>
    <row r="107" spans="1:4" x14ac:dyDescent="0.3">
      <c r="A107" t="s">
        <v>318</v>
      </c>
      <c r="B107" s="11">
        <v>67349</v>
      </c>
      <c r="C107" s="11">
        <v>209</v>
      </c>
      <c r="D107" s="20">
        <v>20</v>
      </c>
    </row>
    <row r="108" spans="1:4" x14ac:dyDescent="0.3">
      <c r="A108" t="s">
        <v>276</v>
      </c>
      <c r="B108" s="11">
        <v>12543</v>
      </c>
      <c r="C108" s="11">
        <v>164</v>
      </c>
      <c r="D108" s="20">
        <v>62.5</v>
      </c>
    </row>
    <row r="109" spans="1:4" x14ac:dyDescent="0.3">
      <c r="A109" t="s">
        <v>286</v>
      </c>
      <c r="B109" s="11">
        <v>35417</v>
      </c>
      <c r="C109" s="11" t="s">
        <v>191</v>
      </c>
      <c r="D109" s="20">
        <v>20</v>
      </c>
    </row>
    <row r="110" spans="1:4" x14ac:dyDescent="0.3">
      <c r="A110" t="s">
        <v>288</v>
      </c>
      <c r="B110" s="11">
        <v>65257</v>
      </c>
      <c r="C110" s="11">
        <v>106</v>
      </c>
      <c r="D110" s="20">
        <v>50</v>
      </c>
    </row>
    <row r="111" spans="1:4" x14ac:dyDescent="0.3">
      <c r="A111" t="s">
        <v>282</v>
      </c>
      <c r="B111" s="11">
        <v>30702449</v>
      </c>
      <c r="C111" s="11">
        <v>1148</v>
      </c>
      <c r="D111" s="20">
        <v>15</v>
      </c>
    </row>
    <row r="112" spans="1:4" x14ac:dyDescent="0.3">
      <c r="A112" t="s">
        <v>287</v>
      </c>
      <c r="B112" s="11">
        <v>28217</v>
      </c>
      <c r="C112" s="11">
        <v>222</v>
      </c>
      <c r="D112" s="20">
        <v>30</v>
      </c>
    </row>
    <row r="113" spans="1:4" x14ac:dyDescent="0.3">
      <c r="A113" t="s">
        <v>319</v>
      </c>
      <c r="B113" s="11">
        <v>42213</v>
      </c>
      <c r="C113" s="11">
        <v>1460</v>
      </c>
      <c r="D113" s="20">
        <v>100</v>
      </c>
    </row>
    <row r="114" spans="1:4" x14ac:dyDescent="0.3">
      <c r="A114" t="s">
        <v>320</v>
      </c>
      <c r="B114" s="11">
        <v>30695849</v>
      </c>
      <c r="C114" s="11">
        <v>121</v>
      </c>
      <c r="D114" s="20">
        <v>30</v>
      </c>
    </row>
    <row r="115" spans="1:4" x14ac:dyDescent="0.3">
      <c r="A115" t="s">
        <v>284</v>
      </c>
      <c r="B115" s="11">
        <v>63706</v>
      </c>
      <c r="C115" s="11">
        <v>277</v>
      </c>
      <c r="D115" s="20">
        <v>25</v>
      </c>
    </row>
    <row r="118" spans="1:4" ht="15" thickBot="1" x14ac:dyDescent="0.35">
      <c r="A118" s="1" t="s">
        <v>20</v>
      </c>
      <c r="D118" s="24">
        <f>SUM(D100:D117)</f>
        <v>532.5</v>
      </c>
    </row>
    <row r="119" spans="1:4" ht="15" thickTop="1" x14ac:dyDescent="0.3">
      <c r="A119" s="1" t="s">
        <v>0</v>
      </c>
    </row>
    <row r="120" spans="1:4" ht="15" thickBot="1" x14ac:dyDescent="0.35">
      <c r="A120" s="1" t="s">
        <v>18</v>
      </c>
      <c r="D120" s="24">
        <f>D19+D27+D42+D48+D61+D78+D95+D118</f>
        <v>3525.9900000000002</v>
      </c>
    </row>
    <row r="121" spans="1:4" ht="15" thickTop="1" x14ac:dyDescent="0.3">
      <c r="A121" s="1"/>
    </row>
    <row r="122" spans="1:4" x14ac:dyDescent="0.3">
      <c r="A122" s="1" t="s">
        <v>322</v>
      </c>
      <c r="D122" s="21">
        <v>122.11</v>
      </c>
    </row>
    <row r="123" spans="1:4" x14ac:dyDescent="0.3">
      <c r="A123" s="32" t="s">
        <v>138</v>
      </c>
      <c r="D123" s="35">
        <v>200</v>
      </c>
    </row>
    <row r="124" spans="1:4" x14ac:dyDescent="0.3">
      <c r="A124" s="33" t="s">
        <v>321</v>
      </c>
      <c r="B124" s="36"/>
      <c r="C124" s="36"/>
      <c r="D124" s="34">
        <v>1044.9000000000001</v>
      </c>
    </row>
    <row r="125" spans="1:4" x14ac:dyDescent="0.3">
      <c r="A125" s="32"/>
      <c r="D125" s="21"/>
    </row>
    <row r="126" spans="1:4" ht="15" thickBot="1" x14ac:dyDescent="0.35">
      <c r="A126" s="1" t="s">
        <v>21</v>
      </c>
      <c r="D126" s="24">
        <f>SUM(D119:D125)</f>
        <v>4893</v>
      </c>
    </row>
    <row r="127" spans="1:4" ht="15" thickTop="1" x14ac:dyDescent="0.3">
      <c r="D127" s="26" t="s">
        <v>0</v>
      </c>
    </row>
  </sheetData>
  <mergeCells count="10">
    <mergeCell ref="A80:D80"/>
    <mergeCell ref="A81:D81"/>
    <mergeCell ref="A97:D97"/>
    <mergeCell ref="A98:D98"/>
    <mergeCell ref="A5:D5"/>
    <mergeCell ref="A21:D21"/>
    <mergeCell ref="A29:D29"/>
    <mergeCell ref="A44:D44"/>
    <mergeCell ref="A51:D51"/>
    <mergeCell ref="A64:D64"/>
  </mergeCells>
  <pageMargins left="0.7" right="0.7" top="0.75" bottom="0.75" header="0.3" footer="0.3"/>
  <pageSetup orientation="portrait" r:id="rId1"/>
  <rowBreaks count="2" manualBreakCount="2">
    <brk id="42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2020</vt:lpstr>
      <vt:lpstr>2020(3)</vt:lpstr>
      <vt:lpstr>2021-1</vt:lpstr>
      <vt:lpstr>2021-2</vt:lpstr>
      <vt:lpstr>2022=2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Linda</cp:lastModifiedBy>
  <cp:lastPrinted>2022-09-05T02:45:23Z</cp:lastPrinted>
  <dcterms:created xsi:type="dcterms:W3CDTF">2012-01-02T20:07:28Z</dcterms:created>
  <dcterms:modified xsi:type="dcterms:W3CDTF">2022-09-05T02:52:53Z</dcterms:modified>
</cp:coreProperties>
</file>